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mc:AlternateContent xmlns:mc="http://schemas.openxmlformats.org/markup-compatibility/2006">
    <mc:Choice Requires="x15">
      <x15ac:absPath xmlns:x15ac="http://schemas.microsoft.com/office/spreadsheetml/2010/11/ac" url="\\CIS-FS02\MSISAC Program\Nationwide Cybersecurity Review\NCSR 2019\MS-ISAC Services Mapped to NIST\2019 Updates\"/>
    </mc:Choice>
  </mc:AlternateContent>
  <xr:revisionPtr revIDLastSave="0" documentId="13_ncr:1_{EFBC93FC-C77C-4EE5-BBBC-30B0F40AB3B6}" xr6:coauthVersionLast="36" xr6:coauthVersionMax="36" xr10:uidLastSave="{00000000-0000-0000-0000-000000000000}"/>
  <bookViews>
    <workbookView xWindow="0" yWindow="0" windowWidth="27240" windowHeight="11688" tabRatio="758" xr2:uid="{00000000-000D-0000-FFFF-FFFF00000000}"/>
  </bookViews>
  <sheets>
    <sheet name="Directions" sheetId="11" r:id="rId1"/>
    <sheet name="Cybersecurity Resources" sheetId="7" r:id="rId2"/>
    <sheet name="Resource Links" sheetId="6" r:id="rId3"/>
    <sheet name="MS-ISAC &amp; CIS Links" sheetId="5" r:id="rId4"/>
    <sheet name="NCSR Answers Numeric" sheetId="8" state="hidden" r:id="rId5"/>
    <sheet name="NCSR Portal Export Example" sheetId="10" r:id="rId6"/>
  </sheets>
  <definedNames>
    <definedName name="_xlnm._FilterDatabase" localSheetId="1" hidden="1">'Cybersecurity Resources'!$A$1:$K$109</definedName>
  </definedNames>
  <calcPr calcId="191029"/>
</workbook>
</file>

<file path=xl/calcChain.xml><?xml version="1.0" encoding="utf-8"?>
<calcChain xmlns="http://schemas.openxmlformats.org/spreadsheetml/2006/main">
  <c r="J3" i="7" l="1"/>
  <c r="K3" i="7" s="1"/>
  <c r="J4" i="7"/>
  <c r="J5" i="7"/>
  <c r="K5" i="7" s="1"/>
  <c r="J6" i="7"/>
  <c r="K6" i="7" s="1"/>
  <c r="J7" i="7"/>
  <c r="K7" i="7" s="1"/>
  <c r="J8" i="7"/>
  <c r="K8" i="7" s="1"/>
  <c r="J9" i="7"/>
  <c r="K9" i="7" s="1"/>
  <c r="J10" i="7"/>
  <c r="K10" i="7" s="1"/>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K97" i="7" s="1"/>
  <c r="J98" i="7"/>
  <c r="K98" i="7" s="1"/>
  <c r="J99" i="7"/>
  <c r="K99" i="7" s="1"/>
  <c r="J100" i="7"/>
  <c r="K100" i="7" s="1"/>
  <c r="J101" i="7"/>
  <c r="K101" i="7" s="1"/>
  <c r="J102" i="7"/>
  <c r="K102" i="7" s="1"/>
  <c r="J103" i="7"/>
  <c r="K103" i="7" s="1"/>
  <c r="J104" i="7"/>
  <c r="K104" i="7" s="1"/>
  <c r="J105" i="7"/>
  <c r="K105" i="7" s="1"/>
  <c r="J106" i="7"/>
  <c r="K106" i="7" s="1"/>
  <c r="J107" i="7"/>
  <c r="J108" i="7"/>
  <c r="K108" i="7" s="1"/>
  <c r="J109" i="7"/>
  <c r="K109" i="7" s="1"/>
  <c r="J2" i="7"/>
  <c r="K2" i="7" s="1"/>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107" i="7"/>
  <c r="K4" i="7"/>
</calcChain>
</file>

<file path=xl/sharedStrings.xml><?xml version="1.0" encoding="utf-8"?>
<sst xmlns="http://schemas.openxmlformats.org/spreadsheetml/2006/main" count="948" uniqueCount="647">
  <si>
    <t>Open Source</t>
  </si>
  <si>
    <t>Albert Network Monitoring</t>
  </si>
  <si>
    <t>SnipeIT</t>
  </si>
  <si>
    <t>Draw.io</t>
  </si>
  <si>
    <t>Eramba GRC</t>
  </si>
  <si>
    <t>OpenVPN</t>
  </si>
  <si>
    <t>OpenDLP</t>
  </si>
  <si>
    <t>OpenVAS</t>
  </si>
  <si>
    <t>OSSIM</t>
  </si>
  <si>
    <t>Zabbix</t>
  </si>
  <si>
    <t>ClamAV</t>
  </si>
  <si>
    <t>TheHive</t>
  </si>
  <si>
    <t>CIS-CAT® Pro</t>
  </si>
  <si>
    <t>CIS SecureSuite®</t>
  </si>
  <si>
    <t>MS-ISAC® Services</t>
  </si>
  <si>
    <t>CIS RAM</t>
  </si>
  <si>
    <t>CIS Benchmarks™</t>
  </si>
  <si>
    <t>CIS Controls™</t>
  </si>
  <si>
    <t>CIS-CAT Pro</t>
  </si>
  <si>
    <t>https://nmap.org/</t>
  </si>
  <si>
    <t>https://sectools.org/tool/openvas/</t>
  </si>
  <si>
    <t>https://snipeitapp.com/</t>
  </si>
  <si>
    <t>https://www.draw.io/</t>
  </si>
  <si>
    <t>https://www.eramba.org/</t>
  </si>
  <si>
    <t>Nmap</t>
  </si>
  <si>
    <t>https://openvpn.net/</t>
  </si>
  <si>
    <t>OpenNAC</t>
  </si>
  <si>
    <t>http://opennac.org/opennac/en.html</t>
  </si>
  <si>
    <t>PacketFence</t>
  </si>
  <si>
    <t>https://packetfence.org/</t>
  </si>
  <si>
    <t>pfSense</t>
  </si>
  <si>
    <t>https://www.pfsense.org/</t>
  </si>
  <si>
    <t>Snort</t>
  </si>
  <si>
    <t>Suricata</t>
  </si>
  <si>
    <t>Tripwire</t>
  </si>
  <si>
    <t>AIDE</t>
  </si>
  <si>
    <t>Agnito</t>
  </si>
  <si>
    <t>W3AF</t>
  </si>
  <si>
    <t>https://www.securitywizardry.com/index.php/products/endpoint-security/host-dlp/opendlp</t>
  </si>
  <si>
    <t>https://sourceforge.net/projects/tripwire/</t>
  </si>
  <si>
    <t>https://agnitio.com/</t>
  </si>
  <si>
    <t>https://www.snort.org/</t>
  </si>
  <si>
    <t>https://www.alienvault.com/products/ossim</t>
  </si>
  <si>
    <t>https://suricata-ids.org/</t>
  </si>
  <si>
    <t>Logstash</t>
  </si>
  <si>
    <t>Graylog</t>
  </si>
  <si>
    <t>Zeek</t>
  </si>
  <si>
    <t>https://www.elastic.co/products/logstash</t>
  </si>
  <si>
    <t>https://www.zeek.org/</t>
  </si>
  <si>
    <t>https://www.zabbix.com/</t>
  </si>
  <si>
    <t>https://www.clamav.net/</t>
  </si>
  <si>
    <t>https://thehive-project.org/</t>
  </si>
  <si>
    <t>https://www.tripwire.com/</t>
  </si>
  <si>
    <t>https://aide.github.io/</t>
  </si>
  <si>
    <t>http://w3af.org/</t>
  </si>
  <si>
    <t>https://sourceforge.net/projects/wapiti/</t>
  </si>
  <si>
    <t>https://www.graylog.org/</t>
  </si>
  <si>
    <t>MS-ISAC Service (No Cost)</t>
  </si>
  <si>
    <t>Vulnerability Management Program</t>
  </si>
  <si>
    <t>24/7 Security Operations Center (SOC)</t>
  </si>
  <si>
    <t>Computer Emergency Response Team (CERT)</t>
  </si>
  <si>
    <t>Computer Emergency Response Team (CERT) Forensic Analysis</t>
  </si>
  <si>
    <t>Computer Emergency Response Team (CERT) Incident Response</t>
  </si>
  <si>
    <t>CIS Service (No Cost)</t>
  </si>
  <si>
    <t>CIS Controls</t>
  </si>
  <si>
    <t>Network Penetration Test</t>
  </si>
  <si>
    <t xml:space="preserve">Vulnerability Assessment </t>
  </si>
  <si>
    <t>Web Application Penetration Test</t>
  </si>
  <si>
    <t>SANS: Disaster Recovery Plan</t>
  </si>
  <si>
    <t>Foundations of Incident Management; 
ISACA Certified Information Security Manager (CISM) Prep; 
Cybersecurity Overview for Managers; 
(ISC)2 (TM) CISSP (R) Certification Prep 2018; (ISC)2 (TM) CISSP Concentration: ISSEP Prep; (ISC)2(TM) Systems Security Certified Practitioner;</t>
  </si>
  <si>
    <t>Recovery activities are communicated to internal stakeholders and executive and management teams</t>
  </si>
  <si>
    <t>RC.CO-3</t>
  </si>
  <si>
    <t xml:space="preserve">Cybersecurity Overview for Managers; 
(ISC)2 (TM) CISSP (R) Certification Prep 2018; (ISC)2 (TM) CISSP Concentration: ISSEP Prep; </t>
  </si>
  <si>
    <t>Reputation after an event is repaired</t>
  </si>
  <si>
    <t>RC.CO-2</t>
  </si>
  <si>
    <t>Public relations are managed</t>
  </si>
  <si>
    <t>RC.CO-1</t>
  </si>
  <si>
    <t xml:space="preserve">Foundations of Incident Management; 
ISACA Certified Information Security Manager (CISM) Prep; 
(ISC)2 (TM) CAP Certification Prep Self Study 2014; 
Cybersecurity Overview for Managers; CompTIA Advanced Security Practitioner; (ISC)2 (TM) CISSP (R) Certification Prep 2018; </t>
  </si>
  <si>
    <t>Recovery strategies are updated</t>
  </si>
  <si>
    <t>RC.IM-2</t>
  </si>
  <si>
    <t xml:space="preserve">Foundations of Incident Management; 
ISACA Certified Information Security Manager (CISM) Prep; 
Cybersecurity Overview for Managers; CompTIA Advanced Security Practitioner; (ISC)2 (TM) CISSP (R) Certification Prep 2018; </t>
  </si>
  <si>
    <t>Recovery plans incorporate lessons learned</t>
  </si>
  <si>
    <t>RC.IM-1</t>
  </si>
  <si>
    <t xml:space="preserve">Foundations of Incident Management; 
Cyber Risk Management for Managers; 
ISACA Certified Information Security Manager (CISM) Prep; 
Cybersecurity Overview for Managers; CompTIA Advanced Security Practitioner; (ISC)2 (TM) CISSP (R) Certification Prep 2018; </t>
  </si>
  <si>
    <t>Recovery plan is executed during or after an event</t>
  </si>
  <si>
    <t>RC.RP-1</t>
  </si>
  <si>
    <t>Recover</t>
  </si>
  <si>
    <t>SANS: Data Breach Response                SANS: Pandemic Response Planning SANS: Security Response Plan</t>
  </si>
  <si>
    <t>Response strategies are updated</t>
  </si>
  <si>
    <t>RS.IM-2</t>
  </si>
  <si>
    <t xml:space="preserve">Foundations of Incident Management; Introduction to Investigation of Digital Assets; ISACA Certified Information Security Manager (CISM) Prep; 
Cybersecurity Overview for Managers; CompTIA A+ 220-902 Certification Prep; 
(ISC)2 (TM) CISSP (R) Certification Prep 2018; </t>
  </si>
  <si>
    <t>Response plans incorporate lessons learned</t>
  </si>
  <si>
    <t>RS.IM-1</t>
  </si>
  <si>
    <t xml:space="preserve">EC-Council Certified Ethical Hacker (CEHv9) Self-Study Prep; 
CMaaS Overview; 
CMaaS Technical Overview Course; 
CMaaS Transition Classroom Sessions; 
ISACA Certified Information Security Manager (CISM) Prep; 
(ISC)2 (TM) CAP Certification Prep Self Study 2014; 
Cybersecurity Overview for Managers; 
101 - Critical Infrastructure Protection; 
(ISC)2 (TM) CISSP (R) Certification Prep 2018; (ISC)2 (TM) CISSP: ISSMP Prep 2018; </t>
  </si>
  <si>
    <t>CIS Controls, CIS-CAT Pro</t>
  </si>
  <si>
    <t>Newly identified vulnerabilities are mitigated or documented as accepted risks</t>
  </si>
  <si>
    <t>RS.MI-3</t>
  </si>
  <si>
    <t xml:space="preserve">Dynamic Testing using HPE WebInspect; Foundations of Incident Management; Introduction to Investigation of Digital Assets; Cybersecurity Overview for Managers; Offensive and Defensive Network Operations; CompTIA A+ 220-902 Certification Prep; 
Root Cause Analysis; 
(ISC)2 (TM) CISSP (R) Certification Prep 2018; (ISC)2 (TM) Systems Security Certified Practitioner; 
(ISC)2(TM) Systems Security Certified Practitioner; 
Mobile Forensics; 
SiLK Traffic Analysis; </t>
  </si>
  <si>
    <t>Incidents are mitigated</t>
  </si>
  <si>
    <t>RS.MI-2</t>
  </si>
  <si>
    <t>Foundations of Incident Management; Introduction to Investigation of Digital Assets; ISACA Certified Information Security Manager (CISM) Prep; 
Cybersecurity Overview for Managers; Offensive and Defensive Network Operations; CompTIA A+ 220-902 Certification Prep; 
Root Cause Analysis; 
(ISC)2(TM) Systems Security Certified Practitioner; 
Mobile Forensics;</t>
  </si>
  <si>
    <t>Incidents are contained</t>
  </si>
  <si>
    <t>RS.MI-1</t>
  </si>
  <si>
    <t xml:space="preserve">EC-Council Certified Ethical Hacker (CEHv9) Self-Study Prep; 
CMaaS Overview; 
CMaaS Technical Overview Course; 
CMaaS Transition Classroom Sessions; Foundations of Incident Management; Introduction to Investigation of Digital Assets; ISACA Certified Information Security Manager (CISM) Prep; 
Cyber Risk Management for Managers; 
(ISC)2 (TM) CAP Certification Prep Self Study 2014; 
Cybersecurity Overview for Managers; 
101 - Critical Infrastructure Protection; 
Supply Chain Assurance using Sonatype Nexus; 
(ISC)2 (TM) CISSP (R) Certification Prep 2018; (ISC)2 (TM) CISSP: ISSMP Prep 2018; </t>
  </si>
  <si>
    <t>Nmap, OpenVAS</t>
  </si>
  <si>
    <t xml:space="preserve"> Processes are established to receive, analyze and respond to vulnerabilities disclosed to the organization from internal and external sources (e.g. internal testing, security bulletins, or security researchers)</t>
  </si>
  <si>
    <t>RS.AN-5</t>
  </si>
  <si>
    <t>Foundations of Incident Management; Introduction to Investigation of Digital Assets; ISACA Certified Information Security Manager (CISM) Prep; 
Cybersecurity Overview for Managers; CompTIA A+ 220-902 Certification Prep; 
(ISC)2 (TM) CISSP: ISSMP Prep 2018; 
(ISC)2(TM) Systems Security Certified Practitioner;</t>
  </si>
  <si>
    <t>Incidents are categorized consistent with response plans</t>
  </si>
  <si>
    <t>RS.AN-4</t>
  </si>
  <si>
    <t>EC-Council Certified Ethical Hacker (CEHv9) Self-Study Prep; 
Foundations of Incident Management; Introduction to Investigation of Digital Assets; ISACA Certified Information Security Manager (CISM) Prep; 
101 Reverse Engineering; 
Advanced PCAP Analysis and Signature Development (APA); 
Cyber Fundamentals for LE Investigators; Cybersecurity Overview for Managers; Offensive and Defensive Network Operations; (ISC)2 (TM) CISSP (R) Certification Prep 2018; (ISC)2 (TM) CISSP: ISSMP Prep 2018; 
(ISC)2 (TM) Systems Security Certified Practitioner; 
(ISC)2(TM) Systems Security Certified Practitioner; 
Mobile Forensics;</t>
  </si>
  <si>
    <t>Forensics are performed</t>
  </si>
  <si>
    <t>RS.AN-3</t>
  </si>
  <si>
    <t xml:space="preserve">Dynamic Testing using HPE WebInspect; Foundations of Incident Management; Introduction to Investigation of Digital Assets; ISACA Certified Information Security Manager (CISM) Prep; 
Cyber Risk Management for Managers; Cybersecurity Overview for Managers; 
(ISC)2 (TM) CISSP Concentration: ISSEP Prep; (ISC)2 (TM) CISSP: ISSMP Prep 2018; </t>
  </si>
  <si>
    <t>The impact of the incident is understood</t>
  </si>
  <si>
    <t>RS.AN-2</t>
  </si>
  <si>
    <t xml:space="preserve">Foundations of Incident Management; Introduction to Investigation of Digital Assets; ISACA Certified Information Security Manager (CISM) Prep; 
Cyber Risk Management for Managers; 
(ISC)2 (TM) CAP Certification Prep Self Study 2014; 
Cybersecurity Overview for Managers; Advanced PCAP Analysis and Signature Development (APA); 
Root Cause Analysis; (ISC)2 (TM) CISSP (R) Certification Prep 2018; 
SiLK Traffic Analysis; </t>
  </si>
  <si>
    <t>Notifications from detection systems are investigated</t>
  </si>
  <si>
    <t>RS.AN-1</t>
  </si>
  <si>
    <t>SANS: Data Breach Response                SANS: Pandemic Response Planning; SANS: Security Response Plan</t>
  </si>
  <si>
    <t xml:space="preserve">Foundations of Incident Management; Introduction to Investigation of Digital Assets; ISACA Certified Information Security Manager (CISM) Prep; 
Cybersecurity Overview for Managers; Offensive and Defensive Network Operations; </t>
  </si>
  <si>
    <t>Voluntary information sharing occurs with external stakeholders to achieve broader cybersecurity situational awareness</t>
  </si>
  <si>
    <t>RS.CO-5</t>
  </si>
  <si>
    <t xml:space="preserve">Foundations of Incident Management; Introduction to Investigation of Digital Assets; ISACA Certified Information Security Manager (CISM) Prep; 
Cybersecurity Overview for Managers; Offensive and Defensive Network Operations; (ISC)2 (TM) CISSP (R) Certification Prep 2018; (ISC)2 (TM) CISSP Concentration: ISSEP Prep; (ISC)2 (TM) CISSP: ISSMP Prep 2018; </t>
  </si>
  <si>
    <t>Coordination with stakeholders occurs consistent with response plans</t>
  </si>
  <si>
    <t>RS.CO-4</t>
  </si>
  <si>
    <t>Information is shared consistent with response plans</t>
  </si>
  <si>
    <t>RS.CO-3</t>
  </si>
  <si>
    <t xml:space="preserve">Foundations of Incident Management; 
ISACA Certified Information Security Manager (CISM) Prep; 
Cybersecurity Overview for Managers; Offensive and Defensive Network Operations; (ISC)2 (TM) CISSP (R) Certification Prep 2018; (ISC)2 (TM) CISSP Concentration: ISSEP Prep; (ISC)2 (TM) CISSP: ISSMP Prep 2018; 
(ISC)2(TM) Systems Security Certified Practitioner; </t>
  </si>
  <si>
    <t>Events are reported consistent with established criteria</t>
  </si>
  <si>
    <t>RS.CO-2</t>
  </si>
  <si>
    <t xml:space="preserve">Foundations of Incident Management; Introduction to Investigation of Digital Assets; ISACA Certified Information Security Manager (CISM) Prep; 
Cyber Risk Management for Managers; Cybersecurity Overview for Managers; Offensive and Defensive Network Operations; CompTIA A+ 220-902 Certification Prep; 
(ISC)2 (TM) CISSP (R) Certification Prep 2018; (ISC)2 (TM) CISSP Concentration: ISSEP Prep; (ISC)2 (TM) CISSP: ISSMP Prep 2018; </t>
  </si>
  <si>
    <t>Personnel know their roles and order of operations when a response is needed</t>
  </si>
  <si>
    <t>RS.CO-1</t>
  </si>
  <si>
    <t>SANS: Security Response Plan</t>
  </si>
  <si>
    <t xml:space="preserve">Foundations of Incident Management; 
The Election Official as IT Manager; Introduction to Investigation of Digital Assets; ISACA Certified Information Security Manager (CISM) Prep; 
Cyber Risk Management for Managers; Cybersecurity Overview for Managers; CompTIA A+ 220-902 Certification Prep; 
Root Cause Analysis; 
(ISC)2 (TM) CISSP (R) Certification Prep 2018; (ISC)2 (TM) CISSP Concentration: ISSEP Prep; (ISC)2 (TM) CISSP: ISSMP Prep 2018; </t>
  </si>
  <si>
    <t>Response plan is executed during or after an event</t>
  </si>
  <si>
    <t>RS.RP-1</t>
  </si>
  <si>
    <t>Respond</t>
  </si>
  <si>
    <t xml:space="preserve">Demilitarized Zone (DMZ) with IDS/IPS; 
DB Evaluations using AppDetectivePro &amp; dbProtect; 
ISACA Certified Information Security Manager (CISM) Prep; 
Cyber Risk Management for Managers; 
(ISC)2 (TM) CAP Certification Prep Self Study 2014; 
(ISC)2 (TM) CISSP (R) Certification Prep 2018; (ISC)2 (TM) CISSP Concentration: ISSEP Prep; </t>
  </si>
  <si>
    <t>Detection processes are continuously improved</t>
  </si>
  <si>
    <t>DE.DP-5</t>
  </si>
  <si>
    <t xml:space="preserve">ISACA Certified Information Security Manager (CISM) Prep;
Cyber Risk Management for Managers; 
101 - Critical Infrastructure Protection; 
(ISC)2 (TM) CISSP (R) Certification Prep 2018; (ISC)2 (TM) CISSP Concentration: ISSEP Prep; (ISC)2 (TM) CISSP: ISSMP Prep 2018; </t>
  </si>
  <si>
    <t>Event detection information is communicated to appropriate parties</t>
  </si>
  <si>
    <t>DE.DP-4</t>
  </si>
  <si>
    <t xml:space="preserve">Demilitarized Zone (DMZ) with IDS/IPS; 
DB Evaluations using AppDetectivePro &amp; dbProtect; 
ISACA Certified Information Security Manager (CISM) Prep; </t>
  </si>
  <si>
    <t>Detection processes are tested</t>
  </si>
  <si>
    <t>DE.DP-3</t>
  </si>
  <si>
    <t xml:space="preserve">ISACA Certified Information Security Manager (CISM) Prep; 
Cyber Risk Management for Managers; Analysis Pipeline; 
(ISC)2 (TM) CISSP (R) Certification Prep 2018; (ISC)2 (TM) CISSP Concentration: ISSEP Prep; (ISC)2 (TM) CISSP: ISSMP Prep 2018; </t>
  </si>
  <si>
    <t>Detection activities comply with all applicable requirements</t>
  </si>
  <si>
    <t>DE.DP-2</t>
  </si>
  <si>
    <t xml:space="preserve">Cyber Risk Management for Managers; 
The Election Official as IT Manager; 
ISACA Certified Information Security Manager (CISM) Prep; 
(ISC)2 (TM) CAP Certification Prep Self Study 2014; 
Cybersecurity Overview for Managers; 
(ISC)2 (TM) CISSP (R) Certification Prep 2018; (ISC)2 (TM) CISSP Concentration: ISSEP Prep; (ISC)2 (TM) CISSP: ISSMP Prep 2018;  </t>
  </si>
  <si>
    <t>Roles and responsibilities for detection are well defined to ensure accountability</t>
  </si>
  <si>
    <t>DE.DP-1</t>
  </si>
  <si>
    <t xml:space="preserve">EC-Council Certified Ethical Hacker (CEHv9) Self-Study Prep; 
CMaaS Overview; 
CMaaS Technical Overview Course; 
CMaaS Transition Classroom Sessions; 
DB Evaluations using AppDetectivePro &amp; dbProtect; 
Dynamic Testing using HPE WebInspect; Introduction to Threat Hunting Teams;
Static Code Analysis using HPE Fortify; 
Static Code Analysis using Synopsis Coverity; ISACA Certified Information Security Manager (CISM) Prep; 
(ISC)2 (TM) CAP Certification Prep Self Study 2014; 
Supply Chain Assurance using Sonatype Nexus; 
Cybersecurity Overview for Managers; 
(ISC)2 (TM) CISSP (R) Certification Prep 2018; (ISC)2 (TM) CISSP: ISSMP Prep 2018; </t>
  </si>
  <si>
    <t>Vulnerability Management Program (VMP)</t>
  </si>
  <si>
    <t>Vulnerability scans are performed</t>
  </si>
  <si>
    <t>DE.CM-8</t>
  </si>
  <si>
    <t>Demilitarized Zone (DMZ) with IDS/IPS; 
ISACA Certified Information Security Manager (CISM) Prep; 
(ISC)2 (TM) CAP Certification Prep Self Study 2014; 
Analysis Pipeline; 
(ISC)2 (TM) CISSP (R) Certification Prep 2018; (ISC)2(TM) Systems Security Certified Practitioner;</t>
  </si>
  <si>
    <t>Monitoring for unauthorized personnel, connections, devices, and software is performed</t>
  </si>
  <si>
    <t>DE.CM-7</t>
  </si>
  <si>
    <t>Demilitarized Zone (DMZ) with IDS/IPS</t>
  </si>
  <si>
    <t>External service provider activity is monitored to detect potential cybersecurity events</t>
  </si>
  <si>
    <t>DE.CM-6</t>
  </si>
  <si>
    <t xml:space="preserve">DB Evaluations using AppDetectivePro &amp; dbProtect; 
Static Code Analysis using HPE Fortify; 
Static Code Analysis using Synopsis Coverity; Advanced PCAP Analysis and Signature Development (APA); 
Analysis Pipeline; 
CompTIA A+ 220-902 Certification Prep; 
(ISC)2 (TM) CISSP Concentration: ISSEP Prep; Mobile and Device Security; </t>
  </si>
  <si>
    <t>Unauthorized mobile code is detected</t>
  </si>
  <si>
    <t>DE.CM-5</t>
  </si>
  <si>
    <t xml:space="preserve">Demilitarized Zone (DMZ) with IDS/IPS;
DB Evaluations using AppDetectivePro &amp; dbProtect; 
Dynamic Testing using HPE WebInspect;
Static Code Analysis using HPE Fortify; 
Static Code Analysis using Synopsis Coverity; Advanced PCAP Analysis and Signature Development (APA); 
Analysis Pipeline; 
CompTIA A+ 220-902 Certification Prep; 
(ISC)2 (TM) CISSP (R) Certification Prep 2018; (ISC)2 (TM) CISSP Concentration: ISSEP Prep; SiLK Traffic Analysis; </t>
  </si>
  <si>
    <t>Malicious code is detected</t>
  </si>
  <si>
    <t>DE.CM-4</t>
  </si>
  <si>
    <t xml:space="preserve">ISACA Certified Information Security Manager (CISM) Prep; 
(ISC)2 (TM) CAP Certification Prep Self Study 2014; 
(ISC)2 (TM) CISSP (R) Certification Prep 2018; </t>
  </si>
  <si>
    <t>Personnel activity is monitored to detect potential cybersecurity events</t>
  </si>
  <si>
    <t>DE.CM-3</t>
  </si>
  <si>
    <t xml:space="preserve">ISACA Certified Information Security Manager (CISM) Prep; 
(ISC)2 (TM) CAP Certification Prep Self Study 2014; 
CompTIA A+ 220-902 Certification Prep; (ISC)2 (TM) CISSP (R) Certification Prep 2018; </t>
  </si>
  <si>
    <t>The physical environment is monitored to detect potential cybersecurity events</t>
  </si>
  <si>
    <t>DE.CM-2</t>
  </si>
  <si>
    <t xml:space="preserve">Cyber Risk Management for Technicians; Cyber Risk Management for Managers; 
Demilitarized Zone (DMZ) with IDS/IPS; 
ISACA Certified Information Security Manager (CISM) Prep; 
(ISC)2 (TM) CAP Certification Prep Self Study 2014; 
Advanced PCAP Analysis and Signature Development (APA); 
Analysis Pipeline; 
CompTIA Advanced Security Practitioner; (ISC)2 (TM) CISSP (R) Certification Prep 2018; </t>
  </si>
  <si>
    <t>Zeek, Snort, Suricata</t>
  </si>
  <si>
    <t>The network is monitored to detect potential cybersecurity events</t>
  </si>
  <si>
    <t>DE.CM-1</t>
  </si>
  <si>
    <t xml:space="preserve">Foundations of Incident Management; Cybersecurity Overview for Managers; 
(ISC)2 (TM) CISSP (R) Certification Prep 2018; </t>
  </si>
  <si>
    <t xml:space="preserve">Logstash,  Graylog </t>
  </si>
  <si>
    <t>Incident alert thresholds are established</t>
  </si>
  <si>
    <t>DE.AE-5</t>
  </si>
  <si>
    <t xml:space="preserve">DB Evaluations using AppDetectivePro &amp; dbProtect; Dynamic Testing using HPE WebInspect; Foundations of Incident Management; CompTIA Advanced Security Practitioner; Root Cause Analysis; (ISC)2 (TM) CISSP (R) Certification Prep 2018; (ISC)2 (TM) CISSP Concentration: ISSEP Prep; </t>
  </si>
  <si>
    <t>Impact of events is determined</t>
  </si>
  <si>
    <t>DE.AE-4</t>
  </si>
  <si>
    <t>SANS: Information Logging Standard</t>
  </si>
  <si>
    <t xml:space="preserve">EC-Council Certified Ethical Hacker (CEHv9) Self-Study Prep; 
Demilitarized Zone (DMZ) with IDS/IPS; Dynamic Testing using HPE WebInspect; Foundations of Incident Management; 
ISACA Certified Information Security Manager (CISM) Prep; 
Analysis Pipeline; 
(ISC)2 (TM) CISSP (R) Certification Prep 2018; SiLK Traffic Analysis; </t>
  </si>
  <si>
    <t>Event data are aggregated and correlated from multiple sources and sensors</t>
  </si>
  <si>
    <t>DE.AE-3</t>
  </si>
  <si>
    <t xml:space="preserve">EC-Council Certified Ethical Hacker (CEHv9) Self-Study Prep;
Demilitarized Zone (DMZ) with IDS/IPS; 
DB Evaluations using AppDetectivePro &amp; dbProtect; 
Foundations of Incident Management; 
Static Code Analysis using HPE Fortify; 
Static Code Analysis using Synopsis Coverity; ISACA Certified Information Security Manager (CISM) Prep; 
Emerging Cybersecurity Threats; 
Advanced PCAP Analysis and Signature Development (APA); 
Analysis Pipeline; 
Root Cause Analysis; 
(ISC)2 (TM) CISSP (R) Certification Prep 2018; (ISC)2 (TM) Systems Security Certified Practitioner; 
SiLK Traffic Analysis; </t>
  </si>
  <si>
    <t>Detected events are analyzed to understand attack targets and methods</t>
  </si>
  <si>
    <t>DE.AE-2</t>
  </si>
  <si>
    <t xml:space="preserve">Cyber Risk Management for Managers; 
DB Evaluations using AppDetectivePro &amp; dbProtect; 
Dynamic Testing using HPE WebInspect; 
ISACA Certified Information Security Manager (CISM) Prep; 
Emerging Cybersecurity Threats; 
Analysis Pipeline; 
(ISC)2 (TM) CISSP Concentration: ISSEP Prep; </t>
  </si>
  <si>
    <t>Snort, Suricata</t>
  </si>
  <si>
    <t>A baseline of network operations and expected data flows for users and systems is established and managed</t>
  </si>
  <si>
    <t>DE.AE-1</t>
  </si>
  <si>
    <t>Detect</t>
  </si>
  <si>
    <t>SANS: Disaster Recovery Plan      SANS: Security Response Plan</t>
  </si>
  <si>
    <t>DNSSEC Training Workshop; 
Foundations of Incident Management; 
ISACA Certified Information Security Manager (CISM) Prep; 
(ISC)2 (TM) CAP Certification Prep Self Study 2014; 
Emerging Cybersecurity Threats; 
Securing the Network Perimeter; 
CompTIA Advanced Security Practitioner; CompTIA Network+ N10-007; 
(ISC)2 (TM) CISSP (R) Certification Prep 2018; (ISC)2(TM) Systems Security Certified Practitioner;</t>
  </si>
  <si>
    <t>Mechanisms (e.g., failsafe, load balancing, hot swap) are implemented to achieve resilience requirements in normal and adverse situations</t>
  </si>
  <si>
    <t>PR.PT-5</t>
  </si>
  <si>
    <t>SANS: Router and Switch Security</t>
  </si>
  <si>
    <t xml:space="preserve">CMaaS Overview; 
CMaaS Technical Overview Course; 
CMaaS Transition Classroom Sessions; Demilitarized Zone (DMZ) with IDS/IPS; DNSSEC Training Workshop; 
ISACA Certified Information Security Manager (CISM) Prep; 
Securing Infrastructure Devices; 
Securing the Network Perimeter; 
Wireless Network Security; 
CompTIA Advanced Security Practitioner; CompTIA Network+ N10-007; 
Analysis Pipeline; 
(ISC)2 (TM) CISSP (R) Certification Prep 2018; Mobile and Device Security; </t>
  </si>
  <si>
    <t>Communications and control networks are protected</t>
  </si>
  <si>
    <t>PR.PT-4</t>
  </si>
  <si>
    <t>ISACA Certified Information Security Manager (CISM) Prep; 
(ISC)2 (TM) CAP Certification Prep Self Study 2014; 
Emerging Cybersecurity Threats; CompTIA Security +; 
Cybersecurity Overview for Managers; CompTIA Advanced Security Practitioner; CompTIA Network+ N10-007; 
Securing Infrastructure Devices; 
Securing the Network Perimeter; 
(ISC)2 (TM) CISSP (R) Certification Prep 2018; (ISC)2 (TM) Systems Security Certified Practitioner; 
(ISC)2(TM) Systems Security Certified Practitioner;</t>
  </si>
  <si>
    <t>Access to systems and assets is controlled, incorporating the principle of least functionality</t>
  </si>
  <si>
    <t>PR.PT-3</t>
  </si>
  <si>
    <t>SANS: Acceptable Use</t>
  </si>
  <si>
    <t>ISACA Certified Information Security Manager (CISM) Prep; 
(ISC)2 (TM) CAP Certification Prep Self Study 2014; 
CompTIA Security +; 
(ISC)2 (TM) CISSP (R) Certification Prep 2018; (ISC)2 (TM) Systems Security Certified Practitioner;</t>
  </si>
  <si>
    <t>Removable media is protected and its use restricted according to policy</t>
  </si>
  <si>
    <t>PR.PT-2</t>
  </si>
  <si>
    <t xml:space="preserve">Foundations of Incident Management;
ISACA Certified Information Security Manager (CISM) Prep; 
CompTIA Advanced Security Practitioner; 
Cisco CCNA Security Self-Study Prep; 
CompTIA Security +; 
Windows Operating System Security; 
(ISC)2 (TM) CISSP (R) Certification Prep 2018; </t>
  </si>
  <si>
    <t xml:space="preserve">CIS SecureSuite </t>
  </si>
  <si>
    <t>Audit/log records are determined, documented, implemented, and reviewed in accordance with policy</t>
  </si>
  <si>
    <t>PR.PT-1</t>
  </si>
  <si>
    <t>SANS: Remote Access       SANS: Remote Access Tools</t>
  </si>
  <si>
    <t xml:space="preserve">CompTIA Advanced Security Practitioner; CompTIA Network+ N10-007; </t>
  </si>
  <si>
    <t>Remote maintenance of organizational assets is approved, logged, and performed in a manner that prevents unauthorized access</t>
  </si>
  <si>
    <t>PR.MA-2</t>
  </si>
  <si>
    <t>ISACA Certified Information Security Manager (CISM) Prep; CompTIA Advanced Security Practitioner</t>
  </si>
  <si>
    <t>Maintenance and repair of organizational assets is performed and logged in a timely manner, with approved and controlled tools</t>
  </si>
  <si>
    <t>PR.MA-1</t>
  </si>
  <si>
    <t xml:space="preserve">EC-Council Certified Ethical Hacker (CEHv9) Self-Study Prep; 
CMaaS Overview; 
CMaaS Technical Overview Course; 
CMaaS Transition Classroom Sessions; Dynamic Testing using HPE WebInspect; 
ISACA Certified Information Security Manager (CISM) Prep; 
Cybersecurity Overview for Managers; 
Radio Frequency Identification (RFID) Security; CDM Module 5: Vulnerability Management; (ISC)2 (TM) CISSP (R) Certification Prep 2018; (ISC)2 (TM) CISSP: ISSMP Prep 2018; </t>
  </si>
  <si>
    <t>A vulnerability management plan is developed and implemented</t>
  </si>
  <si>
    <t>PR.IP-12</t>
  </si>
  <si>
    <t xml:space="preserve">ISACA Certified Information Security Manager (CISM) Prep;
(ISC)2 (TM) CAP Certification Prep Self Study 2014; 
Cybersecurity Overview for Managers; 
(ISC)2 (TM) CISSP (R) Certification Prep 2018; (ISC)2 (TM) CISSP Concentration: ISSEP Prep; (ISC)2 (TM) CISSP: ISSMP Prep 2018; </t>
  </si>
  <si>
    <t>Cybersecurity is included in human resources practices (e.g., deprovisioning, personnel screening)</t>
  </si>
  <si>
    <t>PR.IP-11</t>
  </si>
  <si>
    <t>SANS: Data Breach Response                SANS: Disaster Recovery Plan       SANS: Pandemic Response Planning; SANS: Security Response Plan</t>
  </si>
  <si>
    <t>EC-Council Certified Ethical Hacker (CEHv9) Self-Study Prep;
Foundations of Incident Management; 
ISACA Certified Information Security Manager (CISM) Prep;
(ISC)2 (TM) CAP Certification Prep Self Study 2014;
CompTIA Network+ N10-007;
CompTIA Advanced Security Practitioner; (ISC)2 (TM) CISSP (R) Certification Prep 2018; (ISC)2 (TM) CISSP Concentration: ISSEP Prep; (ISC)2 (TM) Systems Security Certified Practitioner; 
(ISC)2(TM) Systems Security Certified Practitioner;</t>
  </si>
  <si>
    <t>Response and recovery plans are tested</t>
  </si>
  <si>
    <t>PR.IP-10</t>
  </si>
  <si>
    <t>SANS: Data Breach Response                SANS: Disaster Recovery Plan       SANS: Pandemic Response Planning SANS: Security Response Plan</t>
  </si>
  <si>
    <t>Foundations of Incident Management;
ISACA Certified Information Security Manager (CISM) Prep;
(ISC)2 (TM) CAP Certification Prep Self Study 2014;
101 - Critical Infrastructure Protection; CompTIA Network+ N10-007;
101 - Critical Infrastructure Protection;
Cisco CCNA Security Self-Study Prep;
(ISC)2 (TM) CISSP (R) Certification Prep 2018; (ISC)2 (TM) CISSP Concentration: ISSEP Prep; (ISC)2 (TM) CISSP: ISSMP Prep 2018;
(ISC)2 (TM) Systems Security Certified Practitioner;
(ISC)2(TM) Systems Security Certified Practitioner;</t>
  </si>
  <si>
    <t>Response plans (Incident Response and Business Continuity) and recovery plans (Incident Recovery and Disaster Recovery) are in place and managed</t>
  </si>
  <si>
    <t>PR.IP-9</t>
  </si>
  <si>
    <t xml:space="preserve">ISACA Certified Information Security Manager (CISM) Prep;
(ISC)2 (TM) CAP Certification Prep Self Study 2014;
101 - Critical Infrastructure Protection; 
(ISC)2 (TM) CISSP (R) Certification Prep 2018; </t>
  </si>
  <si>
    <t>Effectiveness of protection technologies is shared with appropriate parties</t>
  </si>
  <si>
    <t>PR.IP-8</t>
  </si>
  <si>
    <t>Static Code Analysis using HPE Fortify;
Static Code Analysis using Synopsis Coverity; ISACA Certified Information Security Manager (CISM) Prep;
(ISC)2 (TM) CAP Certification Prep Self Study 2014;
(ISC)2 (TM) CISSP (R) Certification Prep 2018; (ISC)2 (TM) CISSP: ISSMP Prep 2018;
(ISC)2 (TM) Systems Security Certified Practitioner;</t>
  </si>
  <si>
    <t>Protection processes are continuously improved</t>
  </si>
  <si>
    <t>PR.IP-7</t>
  </si>
  <si>
    <t>SANS: Technology Equipment Disposal</t>
  </si>
  <si>
    <t>ISACA Certified Information Security Manager (CISM) Prep;
(ISC)2 (TM) CAP Certification Prep Self Study 2014; 
CompTIA Security +; 
(ISC)2 (TM) CISSP (R) Certification Prep 2018; (ISC)2(TM) Systems Security Certified Practitioner;</t>
  </si>
  <si>
    <t>Data is destroyed according to policy</t>
  </si>
  <si>
    <t>PR.IP-6</t>
  </si>
  <si>
    <t>ISACA Certified Information Security Manager (CISM) Prep;
(ISC)2 (TM) CAP Certification Prep Self Study 2014;
CompTIA Security +; 
(ISC)2 (TM) CISSP (R) Certification Prep 2018; (ISC)2 (TM) CISSP: ISSMP Prep 2018;
(ISC)2(TM) Systems Security Certified Practitioner;</t>
  </si>
  <si>
    <t>Policy and regulations regarding the physical operating environment for organizational assets are met</t>
  </si>
  <si>
    <t>PR.IP-5</t>
  </si>
  <si>
    <t>Foundations of Incident Management; 
ISACA Certified Information Security Manager (CISM) Prep;
(ISC)2 (TM) CAP Certification Prep Self Study 2014;
Cybersecurity Overview for Managers; CompTIA Security +; 
CompTIA Network+ N10-007; 
(ISC)2 (TM) CISSP (R) Certification Prep 2018; (ISC)2 (TM) Systems Security Certified Practitioner;</t>
  </si>
  <si>
    <t>Backups of information are conducted, maintained, and tested periodically</t>
  </si>
  <si>
    <t>PR.IP-4</t>
  </si>
  <si>
    <t>CMaaS Overview;
CMaaS Technical Overview Course; 
CMaaS Transition Classroom Sessions;
Static Code Analysis using HPE Fortify;
Static Code Analysis using Synopsis Coverity; ISACA Certified Information Security Manager (CISM) Prep;
(ISC)2 (TM) CAP Certification Prep Self Study 2014;
Cybersecurity Overview for Managers; CompTIA Advanced Security Practitioner; Securing Infrastructure Devices; 
(ISC)2 (TM) CISSP (R) Certification Prep 2018; (ISC)2 (TM) CISSP Concentration: ISSEP Prep; (ISC)2 (TM) Systems Security Certified Practitioner; (ISC)2(TM) Systems Security Certified Practitioner; 
Software Assurance Executive Course (SAE);</t>
  </si>
  <si>
    <t>Configuration change control processes are in place</t>
  </si>
  <si>
    <t>PR.IP-3</t>
  </si>
  <si>
    <t>DB Evaluations using AppDetectivePro &amp; dbProtect;
ISACA Certified Information Security Manager (CISM) Prep;
CompTIA Advanced Security Practitioner; (ISC)2 (TM) CISSP (R) Certification Prep 2018; (ISC)2 (TM) CISSP Concentration: ISSEP Prep; (ISC)2 (TM) CISSP: ISSMP Prep 2018;
(ISC)2 (TM) CISSP: ISSMP Prep 2018; 
(ISC)2 (TM) Systems Security Certified Practitioner;
(ISC)2(TM) Systems Security Certified Practitioner; 
Software Assurance Executive Course (SAE);</t>
  </si>
  <si>
    <t>A System Development Life Cycle to manage systems is implemented</t>
  </si>
  <si>
    <t>PR.IP-2</t>
  </si>
  <si>
    <t xml:space="preserve">CMaaS Overview; CMaaS Technical Overview Course;
CMaaS Transition Classroom Sessions; Advanced Windows Scripting;
CompTIA A+ 220-901 Certification Prep; CompTIA A+ 220-902 Certification Prep; CompTIA Advanced Security Practitioner; 
CDM Module 4:  Configuration Settings Mgt; </t>
  </si>
  <si>
    <t>A baseline configuration of information technology/industrial control systems is created and maintained</t>
  </si>
  <si>
    <t>PR.IP-1</t>
  </si>
  <si>
    <t>SANS: Acquisition Assessment</t>
  </si>
  <si>
    <t>(ISC)2(TM) Systems Security Certified Practitioner;</t>
  </si>
  <si>
    <t>Integrity checking mechanisms are used to verify hardware integrity</t>
  </si>
  <si>
    <t>PR.DS-8</t>
  </si>
  <si>
    <t>SANS: Lab Security         SANS: Router and Switch Security</t>
  </si>
  <si>
    <t>DB Evaluations using AppDetectivePro &amp; dbProtect;
Dynamic Testing using HPE WebInspect;
Static Code Analysis using HPE Fortify;
Static Code Analysis using Synopsis Coverity; Supply Chain Assurance using Sonatype Nexus;
(ISC)2 (TM) CISSP (R) Certification Prep 2018; (ISC)2 (TM) CISSP: ISSMP Prep 2018;
Software Assurance Executive Course (SAE);</t>
  </si>
  <si>
    <t>Agnito, W3AF, Wapitu</t>
  </si>
  <si>
    <t>The development and testing environment(s) are separate from the production environment</t>
  </si>
  <si>
    <t>PR.DS-7</t>
  </si>
  <si>
    <t>DNSSEC Training Workshop;
Static Code Analysis using HPE Fortify;
Static Code Analysis using Synopsis Coverity; ISACA Certified Information Security Manager (CISM) Prep;
Advanced Windows Scripting;
(ISC)2(TM) Systems Security Certified Practitioner;</t>
  </si>
  <si>
    <t xml:space="preserve">Open Source Tripwire, AIDE, </t>
  </si>
  <si>
    <t>Integrity checking mechanisms are used to verify software, firmware, and information integrity</t>
  </si>
  <si>
    <t>PR.DS-6</t>
  </si>
  <si>
    <t xml:space="preserve">CMaaS Overview;
CMaaS Technical Overview Course;
CMaaS Transition Classroom Sessions;
Static Code Analysis using HPE Fortify;
Static Code Analysis using Synopsis Coverity; ISACA Certified Information Security Manager (CISM) Prep;
Advanced PCAP Analysis and Signature Development (APA);
Analysis Pipeline;
CompTIA Advanced Security Practitioner; CompTIA Network+ N10-007; </t>
  </si>
  <si>
    <t>Protections against data leaks are implemented</t>
  </si>
  <si>
    <t>PR.DS-5</t>
  </si>
  <si>
    <t xml:space="preserve">(ISC)2 (TM) CISSP (R) Certification Prep 2018; (ISC)2 (TM) CISSP Concentration: ISSEP Prep; </t>
  </si>
  <si>
    <t>Adequate capacity to ensure availability is maintained</t>
  </si>
  <si>
    <t>PR.DS-4</t>
  </si>
  <si>
    <t>SANS: Acquisition Assessment           SANS: Technology Equipment Disposal</t>
  </si>
  <si>
    <t>CMaaS Overview;
CMaaS Technical Overview Course;
CMaaS Transition Classroom Sessions;
ISACA Certified Information Security Manager (CISM) Prep;
(ISC)2 (TM) CAP Certification Prep Self Study 2014;
CDM Module 2: Hardware Asset;
(ISC)2 (TM) CISSP (R) Certification Prep 2018; (ISC)2 (TM) CISSP Concentration: ISSEP Prep; (ISC)2 (TM) Systems Security Certified Practitioner;
(ISC)2(TM) Systems Security Certified Practitioner;</t>
  </si>
  <si>
    <t>Assets are formally managed throughout removal, transfers, and disposition</t>
  </si>
  <si>
    <t>PR.DS-3</t>
  </si>
  <si>
    <t>IPv6 Security Essentials Course;
ISACA Certified Information Security Manager (CISM) Prep;
(ISC)2 (TM) CAP Certification Prep Self Study 2014;
Advanced PCAP Analysis and Signature Development (APA);
Analysis Pipeline;
CompTIA Advanced Security Practitioner; CompTIA Network+ N10-007;
Cloud Computing Security;
CompTIA Security +;
Emerging Cybersecurity Threats;
Windows Operating System Security;
(ISC)2 (TM) CISSP (R) Certification Prep 2018; (ISC)2 (TM) Systems Security Certified Practitioner;
LAN Security Using Switch Features;</t>
  </si>
  <si>
    <t>Data-in-transit is protected</t>
  </si>
  <si>
    <t>PR.DS-2</t>
  </si>
  <si>
    <t>DB Evaluations using AppDetectivePro &amp; dbProtect;
ISACA Certified Information Security Manager (CISM) Prep;
(ISC)2 (TM) CAP Certification Prep Self Study 2014;
CompTIA Advanced Security Practitioner; CompTIA Security +;
Windows Operating System Security;
(ISC)2 (TM) CISSP (R) Certification Prep 2018; (ISC)2 (TM) Systems Security Certified Practitioner;</t>
  </si>
  <si>
    <t>Data-at-rest is protected</t>
  </si>
  <si>
    <t>PR.DS-1</t>
  </si>
  <si>
    <t xml:space="preserve">The Election Official as IT Manager;
Cyber Risk Management for Managers;
ISACA Certified Information Security Manager (CISM) Prep;
(ISC)2 (TM) CAP Certification Prep Self Study 2014;
Cybersecurity Overview for Managers;
(ISC)2 (TM) CISSP (R) Certification Prep 2018; (ISC)2 (TM) CISSP Concentration: ISSEP Prep; (ISC)2 (TM) CISSP: ISSMP Prep 2018; </t>
  </si>
  <si>
    <t>Physical and information security personnel understand roles &amp; responsibilities</t>
  </si>
  <si>
    <t>PR.AT-5</t>
  </si>
  <si>
    <t xml:space="preserve">The Election Official as IT Manager;
Cyber Risk Management for Managers;
ISACA Certified Information Security Manager (CISM) Prep;
Cybersecurity Overview for Managers;
(ISC)2 (TM) CISSP (R) Certification Prep 2018; (ISC)2 (TM) CISSP Concentration: ISSEP Prep; (ISC)2 (TM) CISSP: ISSMP Prep 2018; </t>
  </si>
  <si>
    <t>Senior executives understand roles &amp; responsibilities</t>
  </si>
  <si>
    <t>PR.AT-4</t>
  </si>
  <si>
    <t xml:space="preserve"> ISACA Certified Information Security Manager (CISM) Prep;
Cybersecurity Overview for Managers;
(ISC)2 (TM) CISSP Concentration: ISSEP Prep; </t>
  </si>
  <si>
    <t>Third-party stakeholders (e.g., suppliers, customers, partners) understand roles &amp; responsibilities</t>
  </si>
  <si>
    <t>PR.AT-3</t>
  </si>
  <si>
    <t xml:space="preserve"> ISACA Certified Information Security Manager (CISM) Prep; 
Cybersecurity Overview for Managers;
(ISC)2 (TM) CISSP (R) Certification Prep 2018; (ISC)2 (TM) CISSP Concentration: ISSEP Prep; (ISC)2 (TM) CISSP: ISSMP Prep 2018; </t>
  </si>
  <si>
    <t>Privileged users understand roles &amp; responsibilities</t>
  </si>
  <si>
    <t>PR.AT-2</t>
  </si>
  <si>
    <t xml:space="preserve">Foundations of Incident Management;
ISACA Certified Information Security Manager (CISM) Prep;
(ISC)2 (TM) CAP Certification Prep Self Study 2014;
Cyber Awareness Challenge 2019;
(ISC)2 (TM) CISSP (R) Certification Prep 2018; (ISC)2 (TM) CISSP: ISSMP Prep 2018; </t>
  </si>
  <si>
    <t>MS-ISAC Membership</t>
  </si>
  <si>
    <t>All users are informed and trained</t>
  </si>
  <si>
    <t>PR.AT-1</t>
  </si>
  <si>
    <t xml:space="preserve"> ISACA Certified Information Security Manager (CISM) Prep;
Cyber Risk Management for Managers;
(ISC)2 (TM) CAP Certification Prep Self Study 2014;
CompTIA Security +;
Cybersecurity Overview for Managers; Emerging Cybersecurity Threats;
CDM Module 2: Hardware Asset;
CompTIA A+ 220-902 Certification Prep; CompTIA Advanced Security Practitioner; (ISC)2 (TM) CISSP (R) Certification Prep 2018; (ISC)2 (TM) Systems Security Certified Practitioner;</t>
  </si>
  <si>
    <t>Users, devices, and other assets are authenticated (e.g., single-factor, multi-factor) commensurate with the risk of the transaction (e.g., individuals’ security and privacy risks and other organizational risks)</t>
  </si>
  <si>
    <t>PR.AC-7</t>
  </si>
  <si>
    <t>ISACA Certified Information Security Manager (CISM) Prep; 
(ISC)2 (TM) CAP Certification Prep Self Study 2014;
Windows Operating System Security;
CompTIA Advanced Security Practitioner; (ISC)2 (TM) CISSP (R) Certification Prep 2018; (ISC)2 (TM) Systems Security Certified Practitioner;
(ISC)2(TM) Systems Security Certified Practitioner;
Linux Operating System Security;</t>
  </si>
  <si>
    <t>Identities are proofed and bound to credentials and asserted in interactions</t>
  </si>
  <si>
    <t>PR.AC-6</t>
  </si>
  <si>
    <t>CMaaS Technical Overview Course, CMaaS Overview; 
CMaaS Technical Overview Course; 
CMaaS Transition Classroom Sessions; Demilitarized Zone (DMZ) with IDS/IPS; DNSSEC Training Workshop; IPv6 Security Essentials Course; 
ISACA Certified Information Security Manager (CISM) Prep; 
Cyber Risk Management for Managers; 
(ISC)2 (TM) CAP Certification Prep Self Study 2014;
CompTIA Security +; 
Cybersecurity Overview for Managers; Emerging Cybersecurity Threats; 
Advanced PCAP Analysis and Signature Development (APA); 
CompTIA Advanced Security Practitioner; Securing the Network Perimeter; 
(ISC)2 (TM) CISSP (R) Certification Prep 2018; LAN Security Using Switch Features;</t>
  </si>
  <si>
    <t>pfSense, Snort, Suricata, OpenNAC, PacketFence</t>
  </si>
  <si>
    <t>Network integrity is protected, incorporating network segregation where appropriate</t>
  </si>
  <si>
    <t>PR.AC-5</t>
  </si>
  <si>
    <t xml:space="preserve">Cyber Risk Management for Managers; 
ISACA Certified Information Security Manager (CISM) Prep;
(ISC)2 (TM) CAP Certification Prep Self Study 2014;
 CompTIA Advanced Security Practitioner; CompTIA Network+ N10-007; Securing Infrastructure Devices;
Cisco CCNA Security Self-Study Prep; 
CompTIA Security +;
Cybersecurity Overview for Managers; Windows Operating System Security;
(ISC)2 (TM) CISSP (R) Certification Prep 2018; (ISC)2 (TM) Systems Security Certified Practitioner; 
(ISC)2(TM) Systems Security Certified Practitioner;
Linux Operating System Security;
Mobile and Device Security; </t>
  </si>
  <si>
    <t>OpenNAC, PacketFence</t>
  </si>
  <si>
    <t>Access permissions are managed, incorporating the principles of least privilege and separation of duties</t>
  </si>
  <si>
    <t>PR.AC-4</t>
  </si>
  <si>
    <t>SANS: Remote Access</t>
  </si>
  <si>
    <t xml:space="preserve">CMaaS Technical Overview Course;
Cyber Risk Management for Managers;
ISACA Certified Information Security Manager (CISM) Prep;
(ISC)2 (TM) CAP Certification Prep Self Study 2014;
CompTIA Advanced Security Practitioner; CompTIA Network+ N10-007;
Cisco CCNA Security Self-Study Prep;
CompTIA Security +;
Cybersecurity Overview for Managers; Emerging Cybersecurity Threats; 
Windows Operating System Security; 
(ISC)2 (TM) CISSP (R) Certification Prep 2018; (ISC)2 (TM) Systems Security Certified Practitioner;
(ISC)2(TM) Systems Security Certified Practitioner;
Mobile and Device Security; </t>
  </si>
  <si>
    <t>Remote access is managed</t>
  </si>
  <si>
    <t>PR.AC-3</t>
  </si>
  <si>
    <t xml:space="preserve">Cyber Risk Management for Managers; 
ISACA Certified Information Security Manager (CISM) Prep;
(ISC)2 (TM) CAP Certification Prep Self Study 2014;
CompTIA Advanced Security Practitioner; CompTIA A+ 220-902 Certification Prep;
CDM Module 2: Hardware Asset;
Securing Infrastructure Devices;
CompTIA Security +;
(ISC)2 (TM) CISSP (R) Certification Prep 2018; (ISC)2 (TM) Systems Security Certified Practitioner;
(ISC)2(TM) Systems Security Certified Practitioner; 
Mobile and Device Security; </t>
  </si>
  <si>
    <t>Physical access to assets is managed and protected</t>
  </si>
  <si>
    <t>PR.AC-2</t>
  </si>
  <si>
    <t>Cyber Risk Management for Managers; 
ISACA Certified Information Security Manager (CISM) Prep;
(ISC)2 (TM) CAP Certification Prep Self Study 2014;
CompTIA Advanced Security Practitioner; Securing Infrastructure Devices; Cisco CCNA Security Self-Study Prep; 
CompTIA Security +; 
Windows Operating System Security;
(ISC)2 (TM) CISSP (R) Certification Prep 2018; (ISC)2 (TM) Systems Security Certified Practitioner;
(ISC)2(TM) Systems Security Certified Practitioner; 
Linux Operating System Security;</t>
  </si>
  <si>
    <t>Identities and credentials are managed for authorized devices and users</t>
  </si>
  <si>
    <t>PR.AC-1</t>
  </si>
  <si>
    <t>Protect</t>
  </si>
  <si>
    <t xml:space="preserve">Foundations of Incident Management; CompTIA Advanced Security Practitioner; 
Cyber Supply Chain Risk Management; (ISC)2 (TM) CISSP Concentration: ISSEP Prep; </t>
  </si>
  <si>
    <t>Response and recovery planning and testing are conducted with suppliers and third-party providers</t>
  </si>
  <si>
    <t>ID.SC-5</t>
  </si>
  <si>
    <t xml:space="preserve">EC-Council Certified Ethical Hacker (CEHv9) Self-Study Prep;
Cyber Supply Chain Risk Management; CompTIA Advanced Security Practitioner;
Supply Chain Assurance using Sonatype Nexus; </t>
  </si>
  <si>
    <t>Suppliers and third-party partners are routinely assessed using audits, test results, or other forms of evaluations to confirm they are meeting their contractual obligations.</t>
  </si>
  <si>
    <t>ID.SC-4</t>
  </si>
  <si>
    <t xml:space="preserve">Cyber Supply Chain Risk Management; (ISC)2 (TM) CISSP Concentration: ISSEP Prep;
(ISC)2 (TM) CISSP: ISSMP Prep 2018; </t>
  </si>
  <si>
    <t>Contracts with suppliers and third-party partners are used to implement appropriate measures designed to meet the objectives of an organization’s cybersecurity program and Cyber Supply Chain Risk Management Plan.</t>
  </si>
  <si>
    <t>ID.SC-3</t>
  </si>
  <si>
    <t xml:space="preserve">CompTIA Advanced Security Practitioner; 
Cyber Supply Chain Risk Management; (ISC)2 (TM) CISSP Concentration: ISSEP Prep; </t>
  </si>
  <si>
    <t xml:space="preserve">Suppliers and third party partners of information systems, components, and services are identified, prioritized, and assessed using a cyber supply chain risk assessment process </t>
  </si>
  <si>
    <t>ID.SC-2</t>
  </si>
  <si>
    <t xml:space="preserve">The Election Official as IT Manager; Cyber Risk Management for Managers;  ISACA Certified Information Security Manager (CISM) Prep;
(ISC)2 (TM) CAP Certification Prep Self Study 2014;
CompTIA Advanced Security Practitioner;
Cyber Supply Chain Risk Management; (ISC)2 (TM) CISSP Concentration: ISSEP Prep; </t>
  </si>
  <si>
    <t>Cyber supply chain risk management processes are identified, established, assessed, managed, and agreed to by organizational stakeholders</t>
  </si>
  <si>
    <t>ID.SC-1</t>
  </si>
  <si>
    <t xml:space="preserve">The Election Official as IT Manager; Cyber Risk Management for Managers;  ISACA Certified Information Security Manager (CISM) Prep; 
101 - Critical Infrastructure Protection; CompTIA Advanced Security Practitioner; 
(ISC)2 (TM) CISSP (R) Certification Prep 2018;
(ISC)2 (TM) CISSP Concentration: ISSEP Prep; </t>
  </si>
  <si>
    <t xml:space="preserve">The organization's determination of risk tolderance is informed by its role in critical infrastructure and sector specific risk analysis </t>
  </si>
  <si>
    <t>ID.RM-3</t>
  </si>
  <si>
    <t xml:space="preserve">The Election Official as IT Manager; Cyber Risk Management for Managers;  ISACA Certified Information Security Manager (CISM) Prep; 
(ISC)2 (TM) CAP Certification Prep Self Study 2014;
Cybersecurity Overview for Managers; CompTIA Advanced Security Practitioner;
(ISC)2 (TM) CISSP (R) Certification Prep 2018;
(ISC)2 (TM) CISSP Concentration: ISSEP Prep;
(ISC)2 (TM) CISSP: ISSMP Prep 2018; </t>
  </si>
  <si>
    <t>Organizational risk tolerance is determined and clearly expressed</t>
  </si>
  <si>
    <t>ID.RM-2</t>
  </si>
  <si>
    <t xml:space="preserve">The Election Official as IT Manager; Cyber Risk Management for Managers;  ISACA Certified Information Security Manager (CISM) Prep;
(ISC)2 (TM) CAP Certification Prep Self Study 2014;
Cybersecurity Overview for Managers; CompTIA Advanced Security Practitioner;
(ISC)2 (TM) CISSP (R) Certification Prep 2018;
(ISC)2 (TM) CISSP Concentration: ISSEP Prep;
(ISC)2 (TM) CISSP: ISSMP Prep 2018; </t>
  </si>
  <si>
    <t>Risk management processes are established, managed, and agreed to by organizational stakeholders</t>
  </si>
  <si>
    <t>ID.RM-1</t>
  </si>
  <si>
    <t xml:space="preserve">The Election Official as IT Manager; Cyber Risk Management for Managers;  ISACA Certified Information Security Manager (CISM) Prep;
(ISC)2 (TM) CAP Certification Prep Self Study 2014;
CompTIA Advanced Security Practitioner;
CompTIA Cybersecurity Analyst (CySA+) Prep; 
(ISC)2 (TM) CISSP (R) Certification Prep 2018;
(ISC)2 (TM) CISSP: ISSMP Prep 2018; </t>
  </si>
  <si>
    <t>CIS-RAM</t>
  </si>
  <si>
    <t>Risk responses are identified and prioritized</t>
  </si>
  <si>
    <t>ID.RA-6</t>
  </si>
  <si>
    <t xml:space="preserve">The Election Official as IT Manager;
Cyber Risk Management for Managers;
ISACA Certified Information Security Manager (CISM) Prep;
(ISC)2 (TM) CAP Certification Prep Self Study 2014;
Cloud Computing Security; 
CompTIA Security +; 
Cybersecurity Overview for Managers; Emerging Cybersecurity Threats; 
101 - Critical Infrastructure Protection; CompTIA Advanced Security Practitioner; 
CompTIA Cybersecurity Analyst (CySA+) Prep; 
(ISC)2 (TM) CISSP (R) Certification Prep 2018; 
</t>
  </si>
  <si>
    <t>Network Penetration Test, Vulnerability Assessment, Web Application Penetration Test</t>
  </si>
  <si>
    <t>Threats, vulnerabilities, likelihoods, and impacts are used to determine risk</t>
  </si>
  <si>
    <t>ID.RA-5</t>
  </si>
  <si>
    <t xml:space="preserve">The Election Official as IT Manager;
Cyber Risk Management for Managers; 
ISACA Certified Information Security Manager (CISM) Prep;
(ISC)2 (TM) CAP Certification Prep Self Study 2014;
101 - Critical Infrastructure Protection; CompTIA Advanced Security Practitioner;
Cloud Computing Security; 
CompTIA Security +; 
Cybersecurity Overview for Managers; (ISC)2 (TM) CISSP (R) Certification Prep 2018;
(ISC)2 (TM) CISSP: ISSMP Prep 2018; </t>
  </si>
  <si>
    <t>Potential business impacts and likelihoods are identified</t>
  </si>
  <si>
    <t>ID.RA-4</t>
  </si>
  <si>
    <t xml:space="preserve">Cyber Risk Management for Technicians;
Cyber Risk Management for Managers;
EC-Council Certified Ethical Hacker; (CEHv9) Self-Study Prep;
CMaaS Overview;
CMaaS Technical Overview Course;
CMaaS Transition Classroom Sessions;
Foundations of Incident Management;
Introduction to Threat Hunting Teams;
ISACA Certified Information Security Manager (CISM) Prep;
(ISC)2 (TM) CAP Certification Prep Self Study 2014;
CompTIA Cybersecurity Analyst (CySA+) Prep;
Cisco CCENT Self-Study Prep;
Cisco CCNA Security Self-Study Prep;
Cyber Awareness Challenge 2019; Cybersecurity Overview for Managers; Emerging Cybersecurity Threats; 
(ISC)2 (TM) CISSP (R) Certification Prep 2018; 
(ISC)2 (TM) CISSP: ISSMP Prep 2018; </t>
  </si>
  <si>
    <t>Threats, both internal and external, are identified and documented</t>
  </si>
  <si>
    <t>ID.RA-3</t>
  </si>
  <si>
    <t>Foundations of Incident Management;
Introduction to Threat Hunting Teams;
101 - Critical Infrastructure Protection;
CompTIA Cybersecurity Analyst (CySA+) Prep;
CDM Module 5: Vulnerability Management;
(ISC)2 (TM) CISSP (R) Certification Prep 2018;
(ISC)2 (TM) CISSP: ISSMP Prep 2018;</t>
  </si>
  <si>
    <t>Threat and vulnerability information is received from information sharing forums and sources</t>
  </si>
  <si>
    <t>ID.RA-2</t>
  </si>
  <si>
    <t>Cyber Risk Management for Technicians;
Cyber Risk Management for Managers;
EC-Council Certified Ethical Hacker (CEHv9) Self-Study Prep;
CMaaS Overview;
CMaaS Technical Overview Course;
CMaaS Transition Classroom Sessions;
DB Evaluations using AppDetectivePro &amp; dbProtect;
Dynamic Testing using HPE WebInspect;
Introduction to Threat Hunting Teams;
Static Code Analysis using HPE Fortify;
Static Code Analysis using Synopsis Coverity;
ISACA Certified Information Security Manager (CISM) Prep;
(ISC)2 (TM) CAP Certification Prep Self Study 2014;
CDM Module 5: Vulnerability Management;
CompTIA Advanced Security Practitioner;
CompTIA Cybersecurity Analyst (CySA+) Prep;
Radio Frequency Identification (RFID) Security;
(ISC)2 (TM) CISSP (R) Certification Prep 2018;
(ISC)2 (TM) CISSP: ISSMP Prep 2018;</t>
  </si>
  <si>
    <t>Asset vulnerabilities are identified and documented</t>
  </si>
  <si>
    <t>ID.RA-1</t>
  </si>
  <si>
    <t>Cyber Risk Management for Technicians;
Cyber Risk Management for Managers;
ISACA Certified Information Security Manager (CISM) Prep;
(ISC)2 (TM) CAP Certification Prep Self Study 2014;
Cybersecurity Overview for Managers;
CompTIA Advanced Security Practitioner;
(ISC)2 (TM) CISSP (R) Certification Prep 2018;
(ISC)2 (TM) CISSP Concentration: ISSEP Prep;
(ISC)2 (TM) CISSP: ISSMP Prep 2018;
(ISC)2 (TM) Systems Security Certified Practitioner;</t>
  </si>
  <si>
    <t>Governace and risk management processes address cybersecurity risks</t>
  </si>
  <si>
    <t>ID.GV-4</t>
  </si>
  <si>
    <t>EC-Council Certified Ethical Hacker (CEHv9) Self-Study Prep;
ISACA Certified Information Security Manager (CISM) Prep;
(ISC)2 (TM) CAP Certification Prep Self Study 2014;
Cybersecurity Overview for Managers;
Emerging Cybersecurity Threats;
101 Reverse Engineering;
(ISC)2 (TM) CISSP Concentration: ISSEP Prep;
(ISC)2 (TM) CISSP: ISSMP Prep 2018;</t>
  </si>
  <si>
    <t>Legal and regulatory requirements regarding cybersecurity, including privacy and civil liberties obligations, are understood and managed</t>
  </si>
  <si>
    <t>ID.GV-3</t>
  </si>
  <si>
    <t>Cyber Risk Management for Managers;
ISACA Certified Information Security Manager (CISM) Prep;
(ISC)2 (TM) CAP Certification Prep Self Study 2014;
101 - Critical Infrastructure Protection;
Cybersecurity Overview for Managers;
(ISC)2 (TM) CISSP (R) Certification Prep 2018;
(ISC)2 (TM) CISSP Concentration: ISSEP Prep;
(ISC)2 (TM) CISSP: ISSMP Prep 2018;</t>
  </si>
  <si>
    <t>Information security roles &amp; responsibilities are coordinated and aligned with internal roles and external partners</t>
  </si>
  <si>
    <t>ID.GV-2</t>
  </si>
  <si>
    <t>ISACA Certified Information Security Manager (CISM) Prep;
(ISC)2 (TM) CAP Certification Prep Self Study 2014;
Cybersecurity Overview for Managers;
Emerging Cybersecurity Threats;
(ISC)2 (TM) CISSP (R) Certification Prep 2018;
(ISC)2 (TM) CISSP Concentration: ISSEP Prep;
(ISC)2 (TM) CISSP: ISSMP Prep 2018;</t>
  </si>
  <si>
    <t>Organizational information security policy is established</t>
  </si>
  <si>
    <t>ID.GV-1</t>
  </si>
  <si>
    <t>101 - Critical Infrastructure Protection;
CompTIA Security +;
(ISC)2 (TM) CISSP Concentration: ISSEP Prep;</t>
  </si>
  <si>
    <t>Resilience requirements to support delivery of critical services are established</t>
  </si>
  <si>
    <t>ID.BE-5</t>
  </si>
  <si>
    <t>Cyber Risk Management for Managers;
ISACA Certified Information Security Manager (CISM) Prep;
(ISC)2 (TM) CAP Certification Prep Self Study 2014;
101 - Critical Infrastructure Protection;
CompTIA Security +;
(ISC)2 (TM) CISSP Concentration: ISSEP Prep;</t>
  </si>
  <si>
    <t>Dependencies and critical functions for delivery of critical services are established</t>
  </si>
  <si>
    <t>ID.BE-4</t>
  </si>
  <si>
    <t>Cyber Risk Management for Managers;
ISACA Certified Information Security Manager (CISM) Prep;
101 - Critical Infrastructure Protection;
Cybersecurity Overview for Managers;
(ISC)2 (TM) CISSP (R) Certification Prep 2018;
(ISC)2 (TM) CISSP Concentration: ISSEP Prep;
(ISC)2 (TM) CISSP: ISSMP Prep 2018;</t>
  </si>
  <si>
    <t>Priorities for organizational mission, objectives, and activities are established and communicated</t>
  </si>
  <si>
    <t>ID.BE-3</t>
  </si>
  <si>
    <t>101 - Critical Infrastructure Protection;</t>
  </si>
  <si>
    <t>The organization’s place in critical infrastructure and its industry sector is identified and communicated</t>
  </si>
  <si>
    <t>ID.BE-2</t>
  </si>
  <si>
    <t>ISACA Certified Information Security Manager (CISM) Prep;</t>
  </si>
  <si>
    <t>The organization’s role in the supply chain is identified and communicated</t>
  </si>
  <si>
    <t>ID.BE-1</t>
  </si>
  <si>
    <t>The Election Official as IT Manager;
ISACA Certified Information Security Manager (CISM) Prep;
(ISC)2 (TM) CAP Certification Prep Self Study 2014;
Cybersecurity Overview for Managers;
(ISC)2 (TM) CISSP (R) Certification Prep 2018;
(ISC)2 (TM) CISSP Concentration: ISSEP Prep;
(ISC)2 (TM) CISSP: ISSMP Prep 2018;</t>
  </si>
  <si>
    <t>Cybersecurity roles and responsibilities for the entire workforce and third-party stakeholders (e.g., suppliers, customers, partners) are established</t>
  </si>
  <si>
    <t>ID.AM-6</t>
  </si>
  <si>
    <t>Cyber Risk Management for Managers;
ISACA Certified Information Security Manager (CISM) Prep;
(ISC)2 (TM) CAP Certification Prep Self Study 2014;
CDM Module 2: Hardware Asset;
CDM Module 3: Software Asset Management;
(ISC)2 (TM) CISSP (R) Certification Prep 2018;
(ISC)2 (TM) CISSP Concentration: ISSEP Prep;</t>
  </si>
  <si>
    <t>Resources (e.g., hardware, devices, data, and software) are prioritized based on their classification, criticality, and business value</t>
  </si>
  <si>
    <t>ID.AM-5</t>
  </si>
  <si>
    <t>Cyber Risk Management for Managers;
ISACA Certified Information Security Manager (CISM) Prep;
(ISC)2(TM) Systems Security Certified Practitioner;</t>
  </si>
  <si>
    <t>External information systems are catalogued</t>
  </si>
  <si>
    <t>ID.AM-4</t>
  </si>
  <si>
    <t>Cyber Risk Management for Managers;
CompTIA Advanced Security Practitioner;
Cisco CCENT Self-Study Prep;
(ISC)2 (TM) CISSP (R) Certification Prep 2018;
(ISC)2 (TM) CISSP Concentration: ISSEP Prep;</t>
  </si>
  <si>
    <t>Organizational communication and data flows are mapped</t>
  </si>
  <si>
    <t>ID.AM-3</t>
  </si>
  <si>
    <t>Cyber Risk Management for Managers;
CMaaS Overview;
CMaaS Technical Overview Course;
CMaaS Transition Classroom Sessions;
D B Evaluations using AppDetectivePro &amp; dbProtect;
Dynamic Testing using HPE WebInspect;
Static Code Analysis using HPE Fortify;
Static Code Analysis using Synopsis Coverity;
ISACA Certified Information Security Manager (CISM) Prep;
(ISC)2 (TM) CAP Certification Prep Self Study 2014;
CDM Module 3: Software Asset Management;
(ISC)2 (TM) CISSP (R) Certification Prep 2018;
(ISC)2(TM) Systems Security Certified Practitioner;</t>
  </si>
  <si>
    <t>Software platforms and applications within the organization are inventoried</t>
  </si>
  <si>
    <t>ID.AM-2</t>
  </si>
  <si>
    <t>Cyber Risk Management for Managers;
CMaaS Overview;
CMaaS Technical Overview Course;
CMaaS Transition Classroom Sessions;
ISACA Certified Information Security Manager (CISM) Prep;
(ISC)2 (TM) CAP Certification Prep Self Study 2014;
(ISC)2 (TM) CISSP (R) Certification Prep 2018;
(ISC)2(TM) Systems Security Certified Practitioner;</t>
  </si>
  <si>
    <t>Nmap, OpenVAS, SnipeIT</t>
  </si>
  <si>
    <t>Physical devices and systems within the organization are inventoried</t>
  </si>
  <si>
    <t>ID.AM-1</t>
  </si>
  <si>
    <t>Identify</t>
  </si>
  <si>
    <t>Subcategory</t>
  </si>
  <si>
    <t>Function</t>
  </si>
  <si>
    <t>https://fedvte.usalearning.gov/</t>
  </si>
  <si>
    <t xml:space="preserve">SANS: Lab Security  </t>
  </si>
  <si>
    <t>SANS: Pandemic Response Planning</t>
  </si>
  <si>
    <t>SANS: Data Breach Response</t>
  </si>
  <si>
    <t>SANS: Remote Access Tools</t>
  </si>
  <si>
    <t>CIS-CAT Pro, CIS Benchmarks</t>
  </si>
  <si>
    <t>CIS Benchmarks</t>
  </si>
  <si>
    <t>Wapiti</t>
  </si>
  <si>
    <t>CIS or MS-ISAC Service (Fee-Based)</t>
  </si>
  <si>
    <t>CIS or MIS-ISAC Service (Fee-Based)</t>
  </si>
  <si>
    <t>24/7 Security Operations Center (SOC), Vulnerability Management Program (VMP), Computer Emergency Response Team (CERT)</t>
  </si>
  <si>
    <t>NCSR Numeric Score</t>
  </si>
  <si>
    <t>NCSR Response</t>
  </si>
  <si>
    <t>Numeric Value</t>
  </si>
  <si>
    <t>A formula on the other tabs is using this table.  We can hide this on the workbook.</t>
  </si>
  <si>
    <t>Optimized</t>
  </si>
  <si>
    <t>Tested and Verified</t>
  </si>
  <si>
    <t>Risk Formally Accepted</t>
  </si>
  <si>
    <t>Implementation in Process</t>
  </si>
  <si>
    <t>Partially Documented Standards and/or Procedures</t>
  </si>
  <si>
    <t>Documented Policy</t>
  </si>
  <si>
    <t>Informally Done</t>
  </si>
  <si>
    <t>Not Performed</t>
  </si>
  <si>
    <t>Tracking ID</t>
  </si>
  <si>
    <t>2019 NCSR - OLD</t>
  </si>
  <si>
    <t>Organization</t>
  </si>
  <si>
    <t>Test</t>
  </si>
  <si>
    <t>Year</t>
  </si>
  <si>
    <t>2019</t>
  </si>
  <si>
    <t>Questionnaire ID</t>
  </si>
  <si>
    <t/>
  </si>
  <si>
    <t xml:space="preserve"> Question: Physical devices and systems within the organization are inventoried. Answer:</t>
  </si>
  <si>
    <t xml:space="preserve"> Question: Software platforms and applications within the organization are inventoried. Answer:</t>
  </si>
  <si>
    <t xml:space="preserve"> Question: Organizational communication and data flows are mapped. Answer:</t>
  </si>
  <si>
    <t xml:space="preserve"> Question: External information systems are catalogued. Answer:  </t>
  </si>
  <si>
    <t xml:space="preserve"> Question: Resources (e.g., hardware, devices, data, time, personnel, and software) are prioritized based on their classification, criticality, and business value. Answer: </t>
  </si>
  <si>
    <t xml:space="preserve"> Question: Cybersecurity roles and responsibilities for the entire workforce and third-party stakeholders (e.g., suppliers,customers, partners) are established. Answer: </t>
  </si>
  <si>
    <t xml:space="preserve"> Question: The organization’s role in the supply chain is identified and communicated. Answer: </t>
  </si>
  <si>
    <t xml:space="preserve"> Question: The organization’s place in critical infrastructure and its industry sector is identified and communicated. Answer: </t>
  </si>
  <si>
    <t xml:space="preserve"> Question: Priorities for organizational mission, objectives, and activities are established and communicated. Answer:  </t>
  </si>
  <si>
    <t xml:space="preserve"> Question: Dependencies and critical functions for delivery of critical services are established. Answer: </t>
  </si>
  <si>
    <t xml:space="preserve"> Question: Resilience requirements to support delivery of critical services are established for all operating states (e.g.under duress/attack, during recovery, normal operations). Answer:</t>
  </si>
  <si>
    <t xml:space="preserve"> Question: Organizational cybersecurity policy is established and communicated. Answer:  </t>
  </si>
  <si>
    <t xml:space="preserve"> Question: Cybersecurity roles and responsibilities are coordinated and aligned with internal roles and external partners. Answer: </t>
  </si>
  <si>
    <t xml:space="preserve"> Question: Legal and regulatory requirements regarding cybersecurity, including privacy and civil liberties obligations, are understood and managed. Answer:  </t>
  </si>
  <si>
    <t xml:space="preserve"> Question: Governance and risk management processes address cybersecurity risks. Answer:</t>
  </si>
  <si>
    <t xml:space="preserve"> Question: Asset vulnerabilities are identified and documented. Answer: </t>
  </si>
  <si>
    <t xml:space="preserve"> Question: Cyber threat intelligence is received from information sharing forums and sources. Answer: </t>
  </si>
  <si>
    <t xml:space="preserve"> Question: Threats, both internal and external, are identified and documented. Answer: </t>
  </si>
  <si>
    <t xml:space="preserve"> Question: Potential business impacts and likelihoods are identified. Answer:  </t>
  </si>
  <si>
    <t xml:space="preserve"> Question: Threats, vulnerabilities, likelihoods, and impacts are used to determine risk. Answer: </t>
  </si>
  <si>
    <t xml:space="preserve"> Question: Risk responses are identified and prioritized. Answer: </t>
  </si>
  <si>
    <t xml:space="preserve"> Question: Risk management processes are established, managed, and agreed to by organizational stakeholders. Answer: </t>
  </si>
  <si>
    <t xml:space="preserve"> Question: Organizational risk tolerance is determined and clearly expressed. Answer: </t>
  </si>
  <si>
    <t xml:space="preserve"> Question: The organization’s determination of risk tolerance is informed by its role in critical infrastructure and sector specific risk analysis. Answer:  </t>
  </si>
  <si>
    <t xml:space="preserve"> Question: Cyber supply chain risk management processes are identified, established, assessed, managed, and agreed to by organizational stakeholders. Answer:  </t>
  </si>
  <si>
    <t xml:space="preserve"> Question: Suppliers and third party partners of information systems, components, and services are identified, prioritized, and assessed using a cyber supply chain risk assessment process. Answer:  </t>
  </si>
  <si>
    <t xml:space="preserve"> Question: Contracts with suppliers and third-party partners are used to implement appropriate measures designed to meet the objectives of an organization’s cybersecurity program and Cyber Supply Chain Risk Management Plan. Answer:  </t>
  </si>
  <si>
    <t xml:space="preserve"> Question: Suppliers and third-party partners are routinely assessed using audits, test results, or other forms of evaluations to confirm they are meeting their contractual obligations. Answer: </t>
  </si>
  <si>
    <t xml:space="preserve"> Question: Response and recovery planning and testing are conducted with suppliers and third-party providers. Answer: </t>
  </si>
  <si>
    <t xml:space="preserve"> Question: Identities and credentials are issued, managed, verified, revoked, and audited for authorized devices, users and processes. Answer:  </t>
  </si>
  <si>
    <t xml:space="preserve"> Question: Physical access to assets is managed and protected. Answer:  </t>
  </si>
  <si>
    <t xml:space="preserve"> Question: Remote access is managed. Answer: </t>
  </si>
  <si>
    <t xml:space="preserve"> Question: Access permissions and authorizations are managed, incorporating the principles of least privilege and separation of duties. Answer: </t>
  </si>
  <si>
    <t xml:space="preserve"> Question: Network integrity is protected (e.g., network segregation, network segmentation). Answer:  </t>
  </si>
  <si>
    <t xml:space="preserve"> Question: Identities are proofed and bound to credentials and asserted in interactions. Answer: </t>
  </si>
  <si>
    <t xml:space="preserve"> Question: Users, devices, and other assets are authenticated (e.g., single-factor, multifactor) commensurate with the risk of the transaction (e.g., individuals’ security and privacy risks and other organizational risks). Answer:  </t>
  </si>
  <si>
    <t xml:space="preserve"> Question:  All users are informed and trained. Answer:  </t>
  </si>
  <si>
    <t xml:space="preserve"> Question: Privileged users understand their roles and responsibilities. Answer:  </t>
  </si>
  <si>
    <t xml:space="preserve"> Question: Third-party stakeholders (e.g., suppliers, customers, partners) understand their roles and responsibilities. Answer:  </t>
  </si>
  <si>
    <t xml:space="preserve"> Question: Senior executives understand their roles and responsibilities. Answer:  </t>
  </si>
  <si>
    <t xml:space="preserve"> Question:  Physical and cybersecurity personnel understand their roles and responsibilities. Answer:  </t>
  </si>
  <si>
    <t xml:space="preserve"> Question: Data-at-rest is protected. Answer: </t>
  </si>
  <si>
    <t xml:space="preserve"> Question: Data-in-transit is protected. Answer: </t>
  </si>
  <si>
    <t xml:space="preserve"> Question: Assets are formally managed throughout removal, transfers, and disposition. Answer:  </t>
  </si>
  <si>
    <t xml:space="preserve"> Question: Adequate capacity to ensure availability is maintained. Answer:  </t>
  </si>
  <si>
    <t xml:space="preserve"> Question: Protections against data leaks are implemented. Answer: </t>
  </si>
  <si>
    <t xml:space="preserve"> Question: Integrity checking mechanisms are used to verify software, firmware, and information integrity. Answer: </t>
  </si>
  <si>
    <t xml:space="preserve"> Question: The development and testing environment(s) are separate from the production environment. Answer:  </t>
  </si>
  <si>
    <t xml:space="preserve"> Question: Integrity checking mechanisms are used to verify hardware integrity. Answer: </t>
  </si>
  <si>
    <t xml:space="preserve"> Question: A baseline configuration of information technology/industrial control systems is created and maintained incorporating security principles (e.g. concept of least functionality). Answer:  </t>
  </si>
  <si>
    <t xml:space="preserve"> Question: A System Development Life Cycle to manage systems is implemented. Answer: </t>
  </si>
  <si>
    <t xml:space="preserve"> Question: Configuration change control processes are in place. Answer:  </t>
  </si>
  <si>
    <t xml:space="preserve"> Question: Backups of information are conducted, maintained, and tested. Answer: </t>
  </si>
  <si>
    <t xml:space="preserve"> Question: Policy and regulations regarding the physical operating environment for organizational assets are met. Answer: </t>
  </si>
  <si>
    <t xml:space="preserve"> Question: Data is destroyed according to policy. Answer:  </t>
  </si>
  <si>
    <t xml:space="preserve"> Question: Protection processes are improved. Answer: </t>
  </si>
  <si>
    <t xml:space="preserve"> Question: Effectiveness of protection technologies is shared. Answer:</t>
  </si>
  <si>
    <t xml:space="preserve"> Question: Response plans (Incident Response and Business Continuity) and recovery plans (Incident Recovery and Disaster Recovery) are in place and managed. Answer:</t>
  </si>
  <si>
    <t xml:space="preserve"> Question: Response and recovery plans are tested. Answer:  </t>
  </si>
  <si>
    <t xml:space="preserve"> Question: Cybersecurity is included in human resources practices (e.g., deprovisioning, personnel screening). Answer: </t>
  </si>
  <si>
    <t xml:space="preserve"> Question: A vulnerability management plan is developed and implemented. Answer:</t>
  </si>
  <si>
    <t xml:space="preserve"> Question: Maintenance and repair of organizational assets are performed and logged, with approved and controlled tools. Answer:  </t>
  </si>
  <si>
    <t xml:space="preserve"> Question: Remote maintenance of organizational assets is approved, logged, and performed in a manner that prevents unauthorized access. Answer:  </t>
  </si>
  <si>
    <t xml:space="preserve"> Question: Audit/log records are determined, documented, implemented, and reviewed in accordance with policy. Answer: </t>
  </si>
  <si>
    <t xml:space="preserve"> Question: Removable media is protected and its use restricted according to policy. Answer: </t>
  </si>
  <si>
    <t xml:space="preserve"> Question: The principle of least functionality is incorporated by configuring systems to provide only essential capabilities. Answer:</t>
  </si>
  <si>
    <t xml:space="preserve"> Question: Communications and control networks are protected. Answer: </t>
  </si>
  <si>
    <t xml:space="preserve"> Question: Mechanisms (e.g., failsafe, load balancing, hot swap) are implemented to achieve resilience requirements in normal and adverse situations. Answer: </t>
  </si>
  <si>
    <t xml:space="preserve"> Question: A baseline of network operations and expected data flows for users and systems is established and managed. Answer: </t>
  </si>
  <si>
    <t xml:space="preserve"> Question: Detected events are analyzed to understand attack targets and methods. Answer: </t>
  </si>
  <si>
    <t xml:space="preserve"> Question: Event data are collected and correlated from multiple sources and sensors. Answer: </t>
  </si>
  <si>
    <t xml:space="preserve"> Question: Impact of events is determined. Answer: </t>
  </si>
  <si>
    <t xml:space="preserve"> Question: Incident alert thresholds are established. Answer:  </t>
  </si>
  <si>
    <t xml:space="preserve"> Question: The network is monitored to detect potential cybersecurity events. Answer: </t>
  </si>
  <si>
    <t xml:space="preserve"> Question: The physical environment is monitored to detect potential cybersecurity events. Answer:  </t>
  </si>
  <si>
    <t xml:space="preserve"> Question: Personnel activity is monitored to detect potential cybersecurity events. Answer:  </t>
  </si>
  <si>
    <t xml:space="preserve"> Question: Malicious code is detected. Answer: </t>
  </si>
  <si>
    <t xml:space="preserve"> Question: Unauthorized mobile code is detected. Answer: </t>
  </si>
  <si>
    <t xml:space="preserve"> Question: External service provider activity is monitored to detect potential cybersecurity events. Answer: </t>
  </si>
  <si>
    <t xml:space="preserve"> Question: Monitoring for unauthorized personnel, connections, devices, and software is performed. Answer:  </t>
  </si>
  <si>
    <t xml:space="preserve"> Question: Vulnerability scans are performed. Answer:  </t>
  </si>
  <si>
    <t>DE.DP</t>
  </si>
  <si>
    <t xml:space="preserve"> Question: Detection processes and procedures are maintained and tested to ensure awareness of anomalous events. Answer: </t>
  </si>
  <si>
    <t xml:space="preserve"> Question: Roles and responsibilities for detection are well defined to ensure accountability. Answer: </t>
  </si>
  <si>
    <t xml:space="preserve"> Question: Detection activities comply with all applicable requirements. Answer: </t>
  </si>
  <si>
    <t xml:space="preserve"> Question: Detection processes are tested. Answer: </t>
  </si>
  <si>
    <t xml:space="preserve"> Question: Event detection information is communicated. Answer:  </t>
  </si>
  <si>
    <t xml:space="preserve"> Question: Detection processes are continuously improved. Answer:  </t>
  </si>
  <si>
    <t xml:space="preserve"> Question: Response plan is executed during or after an incident. Answer: </t>
  </si>
  <si>
    <t xml:space="preserve"> Question: Personnel know their roles and order of operations when a response is needed. Answer: </t>
  </si>
  <si>
    <t xml:space="preserve"> Question: Incidents are reported consistent with established criteria. Answer:  </t>
  </si>
  <si>
    <t xml:space="preserve"> Question: Information is shared consistent with response plans. Answer:  </t>
  </si>
  <si>
    <t xml:space="preserve"> Question: Coordination with stakeholders occurs consistent with response plans. Answer: </t>
  </si>
  <si>
    <t xml:space="preserve"> Question: Voluntary information sharing occurs with external stakeholders to achieve broader cybersecurity situational awareness. Answer: </t>
  </si>
  <si>
    <t xml:space="preserve"> Question: Notifications from detection systems are investigated. Answer:  </t>
  </si>
  <si>
    <t xml:space="preserve"> Question: The impact of the incident is understood. Answer: </t>
  </si>
  <si>
    <t xml:space="preserve"> Question: Forensics are performed. Answer: </t>
  </si>
  <si>
    <t xml:space="preserve"> Question: Incidents are categorized consistent with response plans. Answer: </t>
  </si>
  <si>
    <t xml:space="preserve"> Question: Processes are established to receive, analyze and respond to vulnerabilities disclosed to the organization from internal and external sources (e.g. internal testing, security bulletins, or security researchers). Answer:  </t>
  </si>
  <si>
    <t xml:space="preserve"> Question: Incidents are contained. Answer:</t>
  </si>
  <si>
    <t xml:space="preserve"> Question: Incidents are mitigated. Answer:</t>
  </si>
  <si>
    <t xml:space="preserve"> Question: Newly identified vulnerabilities are mitigated or documented as accepted risks. Answer:  </t>
  </si>
  <si>
    <t xml:space="preserve"> Question: Response plans incorporate lessons learned. Answer: </t>
  </si>
  <si>
    <t xml:space="preserve"> Question: Response strategies are updated. Answer: </t>
  </si>
  <si>
    <t xml:space="preserve"> Question: Recovery plan is executed during or after a cybersecurity incident. Answer: </t>
  </si>
  <si>
    <t xml:space="preserve"> Question: Recovery plans incorporate lessons learned. Answer: </t>
  </si>
  <si>
    <t xml:space="preserve"> Question: Recovery strategies are updated. Answer: </t>
  </si>
  <si>
    <t xml:space="preserve"> Question: Public relations are managed. Answer: </t>
  </si>
  <si>
    <t xml:space="preserve"> Question: Reputation is repaired after an incident. Answer:  </t>
  </si>
  <si>
    <t xml:space="preserve"> Question: Recovery activities are communicated to internal and external stakeholders as well as executive and management teams. Answer:  </t>
  </si>
  <si>
    <t>MS-ISAC Service (Avalaiable at No Cost)</t>
  </si>
  <si>
    <t>CIS Service (Available at No Cost)</t>
  </si>
  <si>
    <t>1.  Log-in to the NCSR portal, using your credentials.</t>
  </si>
  <si>
    <t>2.  Select the dashboard named "Year-To-Year Questions and Answers", located within the dropdown on the upper left-hand side of the home screen.</t>
  </si>
  <si>
    <t>3.  Select the "Tracking ID" listed for the "Q &amp; A Year" for 2019.</t>
  </si>
  <si>
    <t>4.  Select the "Export" option in the upper right-hand side of the screen.</t>
  </si>
  <si>
    <t>5.  Export the report as either Excel or CSV format.  For reference, tab named "NCSR Portal Export Example" within this workbook gives an example of the exported report.</t>
  </si>
  <si>
    <t>6.  Highlight and copy all data within Column A through Column C.</t>
  </si>
  <si>
    <t>Directions:  Cybersecurity Resources and NCSR Question Set Mapping</t>
  </si>
  <si>
    <t>For assistance or questions, please contact:  NCSR@cisecurity.org</t>
  </si>
  <si>
    <t>Paste Exported NCSR Results Here</t>
  </si>
  <si>
    <t>View "Directions" tab for Guidance</t>
  </si>
  <si>
    <t>8.  The columns for "NCSR Answer Submitted" and "NCSR Numeric Score" will automatically populate, giving you a finalized report of NCSR answer/score aligned to publicly available cybersecurity resources specific to each question.</t>
  </si>
  <si>
    <r>
      <t xml:space="preserve">Follow the below steps to access a report displaying your </t>
    </r>
    <r>
      <rPr>
        <b/>
        <i/>
        <sz val="14"/>
        <color theme="1"/>
        <rFont val="Arial"/>
        <family val="2"/>
      </rPr>
      <t>NCSR results</t>
    </r>
    <r>
      <rPr>
        <i/>
        <sz val="14"/>
        <color theme="1"/>
        <rFont val="Arial"/>
        <family val="2"/>
      </rPr>
      <t xml:space="preserve"> aligned to publicly available </t>
    </r>
    <r>
      <rPr>
        <b/>
        <i/>
        <sz val="14"/>
        <color theme="1"/>
        <rFont val="Arial"/>
        <family val="2"/>
      </rPr>
      <t>Cybersecurity Resources</t>
    </r>
    <r>
      <rPr>
        <i/>
        <sz val="14"/>
        <color theme="1"/>
        <rFont val="Arial"/>
        <family val="2"/>
      </rPr>
      <t>.</t>
    </r>
  </si>
  <si>
    <t>Note: The tab named "Resource Links" allows you to access the available resources.</t>
  </si>
  <si>
    <t>7.  Paste the copied data to Column M (Row 1) of the tab named "Cybersecurity Resources" within this workbook.</t>
  </si>
  <si>
    <t>Subcategory Text</t>
  </si>
  <si>
    <t>No-Cost Online Training (Federal Virtual Training Environment)</t>
  </si>
  <si>
    <t>NCSR Text Answer Submitted</t>
  </si>
  <si>
    <t>No-Cost Online Training (Federal Virtual Training Enviroment)</t>
  </si>
  <si>
    <t>Access Control Policy</t>
  </si>
  <si>
    <t>Account Management/Access Control Standard</t>
  </si>
  <si>
    <t>Identification and Authentication Policy</t>
  </si>
  <si>
    <t>Information Security Policy</t>
  </si>
  <si>
    <t>Security Assessment and Authorization Policy</t>
  </si>
  <si>
    <t>Security Awareness and Training Policy</t>
  </si>
  <si>
    <t>System and Communications Protection Policy</t>
  </si>
  <si>
    <t>Information Classification Standard</t>
  </si>
  <si>
    <t>Policy Template (additional on the "Resource Links" tab)</t>
  </si>
  <si>
    <t>Risk Assessment Policy</t>
  </si>
  <si>
    <t>Systems and Services Acquisition Policy</t>
  </si>
  <si>
    <t>Computer Security Threat Response Policy</t>
  </si>
  <si>
    <t>Cyber Incident Response Standard</t>
  </si>
  <si>
    <t>Incident Response Policy</t>
  </si>
  <si>
    <t>Authentication Tokens Standard</t>
  </si>
  <si>
    <t>Configuration Management Policy</t>
  </si>
  <si>
    <t>Sanitization Secure Disposal Standard</t>
  </si>
  <si>
    <t>Secure Configuration Standard</t>
  </si>
  <si>
    <t>Secure System Development Life Cycle Standard</t>
  </si>
  <si>
    <t>Remote Access Standard</t>
  </si>
  <si>
    <t>802.11 Wireless Network Security Standard</t>
  </si>
  <si>
    <t>Mobile Device Security</t>
  </si>
  <si>
    <t>System and Information Integrity Policy</t>
  </si>
  <si>
    <t>Acceptable Use of Information Technology Resources Policy</t>
  </si>
  <si>
    <t>Personnel Security Policy</t>
  </si>
  <si>
    <t xml:space="preserve">Physical and Environmental Protection Policy </t>
  </si>
  <si>
    <t>Encryption Standard</t>
  </si>
  <si>
    <t>Maintenance Policy</t>
  </si>
  <si>
    <t>Media Protection Policy</t>
  </si>
  <si>
    <t xml:space="preserve">Mobile Device Security </t>
  </si>
  <si>
    <t>Patch Management Standard</t>
  </si>
  <si>
    <t>Planning Policy</t>
  </si>
  <si>
    <t>Auditing and Accountability Standard</t>
  </si>
  <si>
    <t>Security Logging Standard</t>
  </si>
  <si>
    <t>Vulnerability Scanning Standard</t>
  </si>
  <si>
    <t>Secure Coding Standard</t>
  </si>
  <si>
    <t>Contingency Planning Policy</t>
  </si>
  <si>
    <t>Clean Desk Policy</t>
  </si>
  <si>
    <t>Digital Signature Acceptance Policy</t>
  </si>
  <si>
    <t>Email Policy</t>
  </si>
  <si>
    <t>Ethics Policy</t>
  </si>
  <si>
    <t>Password Construction Guidelines</t>
  </si>
  <si>
    <t>Password Protection Policy</t>
  </si>
  <si>
    <t>Secure Use of Social Media Guideline</t>
  </si>
  <si>
    <t>Continuing Professional Education Requirements for Information Security Officers/Designated Security Representatives</t>
  </si>
  <si>
    <t>Information Security Exception Policy</t>
  </si>
  <si>
    <t>Acceptable Encryption Policy</t>
  </si>
  <si>
    <t>Bluetooth Baseline Requirements Policy</t>
  </si>
  <si>
    <t>Wireless Communication Policy</t>
  </si>
  <si>
    <t>Wireless Communication Standard</t>
  </si>
  <si>
    <t>Database Credentials Policy Server Security Policy</t>
  </si>
  <si>
    <t>Software Installation Policy</t>
  </si>
  <si>
    <t>Workstation Security (For HIPAA) Policy</t>
  </si>
  <si>
    <t>Policy Templates (SANS Institue or MS-ISAC Developed)</t>
  </si>
  <si>
    <t>Policy Template &amp; NIST CSF Alignment Guide</t>
  </si>
  <si>
    <t>NIST Cybersecurity Framework Policy Template Guide</t>
  </si>
  <si>
    <t>MS-ISAC or CIS Service Link:</t>
  </si>
  <si>
    <t>https://www.cisecurity.org/ms-isac/services/ncsr/</t>
  </si>
  <si>
    <t>The above link directs to the NCSR page on the MS-ISAC website. The "Resources" section has a file named "NIST Cybersecurity Framework Policy Template Guide". That provides full alignment between the listed policy templates and questions within the NCSR, which utilize the NIST CSF function categories and subcategories.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</si>
</sst>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1"/>
      <color rgb="FF000000"/>
      <name val="Calibri"/>
      <family val="2"/>
    </font>
    <font>
      <b/>
      <sz val="11"/>
      <color rgb="FF000000"/>
      <name val="Calibri"/>
      <family val="2"/>
    </font>
    <font>
      <b/>
      <sz val="14"/>
      <color theme="1"/>
      <name val="Arial"/>
      <family val="2"/>
    </font>
    <font>
      <i/>
      <sz val="14"/>
      <color theme="1"/>
      <name val="Arial"/>
      <family val="2"/>
    </font>
    <font>
      <b/>
      <i/>
      <sz val="14"/>
      <color theme="1"/>
      <name val="Arial"/>
      <family val="2"/>
    </font>
    <font>
      <sz val="11"/>
      <color theme="1"/>
      <name val="Arial"/>
      <family val="2"/>
    </font>
    <font>
      <sz val="13"/>
      <color theme="1"/>
      <name val="Arial"/>
      <family val="2"/>
    </font>
    <font>
      <sz val="14"/>
      <color theme="1"/>
      <name val="Arial"/>
      <family val="2"/>
    </font>
    <font>
      <i/>
      <sz val="12"/>
      <color theme="1"/>
      <name val="Arial"/>
      <family val="2"/>
    </font>
    <font>
      <sz val="12"/>
      <color theme="1"/>
      <name val="Arial"/>
      <family val="2"/>
    </font>
    <font>
      <sz val="14"/>
      <color theme="1"/>
      <name val="Calibri"/>
      <family val="2"/>
      <scheme val="minor"/>
    </font>
    <font>
      <b/>
      <sz val="11"/>
      <color theme="1"/>
      <name val="Arial"/>
      <family val="2"/>
    </font>
    <font>
      <b/>
      <sz val="16"/>
      <color theme="1"/>
      <name val="Arial"/>
      <family val="2"/>
    </font>
    <font>
      <b/>
      <sz val="20"/>
      <color theme="1"/>
      <name val="Arial"/>
      <family val="2"/>
    </font>
    <font>
      <u/>
      <sz val="11"/>
      <color theme="10"/>
      <name val="Arial"/>
      <family val="2"/>
    </font>
    <font>
      <sz val="11"/>
      <color rgb="FF000000"/>
      <name val="Arial"/>
      <family val="2"/>
    </font>
    <font>
      <u/>
      <sz val="11"/>
      <color theme="1"/>
      <name val="Arial"/>
      <family val="2"/>
    </font>
    <font>
      <sz val="11"/>
      <name val="Arial"/>
      <family val="2"/>
    </font>
    <font>
      <u/>
      <sz val="14"/>
      <color theme="10"/>
      <name val="Arial"/>
      <family val="2"/>
    </font>
  </fonts>
  <fills count="8">
    <fill>
      <patternFill patternType="none"/>
    </fill>
    <fill>
      <patternFill patternType="gray125"/>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7">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diagonal/>
    </border>
  </borders>
  <cellStyleXfs count="7">
    <xf numFmtId="0" fontId="0" fillId="0" borderId="0"/>
    <xf numFmtId="0" fontId="2" fillId="0" borderId="0" applyNumberForma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4" fillId="0" borderId="0">
      <alignment wrapText="1"/>
    </xf>
    <xf numFmtId="0" fontId="4" fillId="0" borderId="0">
      <alignment wrapText="1"/>
    </xf>
  </cellStyleXfs>
  <cellXfs count="90">
    <xf numFmtId="0" fontId="0" fillId="0" borderId="0" xfId="0"/>
    <xf numFmtId="0" fontId="0" fillId="0" borderId="0" xfId="0"/>
    <xf numFmtId="0" fontId="1" fillId="0" borderId="0" xfId="0" applyFont="1"/>
    <xf numFmtId="0" fontId="0" fillId="0" borderId="0" xfId="0" applyFill="1"/>
    <xf numFmtId="0" fontId="0" fillId="5" borderId="0" xfId="0" applyFont="1" applyFill="1"/>
    <xf numFmtId="0" fontId="1" fillId="5" borderId="0" xfId="0" applyFont="1" applyFill="1"/>
    <xf numFmtId="0" fontId="1" fillId="6" borderId="2" xfId="0" applyFont="1" applyFill="1" applyBorder="1"/>
    <xf numFmtId="0" fontId="1" fillId="6" borderId="2" xfId="0" applyFont="1" applyFill="1" applyBorder="1" applyAlignment="1">
      <alignment horizontal="center"/>
    </xf>
    <xf numFmtId="0" fontId="0" fillId="0" borderId="2" xfId="0" applyBorder="1"/>
    <xf numFmtId="0" fontId="0" fillId="0" borderId="2" xfId="0" applyBorder="1" applyAlignment="1">
      <alignment horizontal="center"/>
    </xf>
    <xf numFmtId="0" fontId="0" fillId="0" borderId="0" xfId="0" applyAlignment="1">
      <alignment horizontal="center"/>
    </xf>
    <xf numFmtId="0" fontId="4" fillId="0" borderId="0" xfId="5" applyNumberFormat="1" applyFont="1" applyFill="1" applyBorder="1" applyAlignment="1" applyProtection="1">
      <alignment wrapText="1"/>
    </xf>
    <xf numFmtId="0" fontId="0" fillId="0" borderId="0" xfId="6" applyNumberFormat="1" applyFont="1" applyFill="1" applyBorder="1" applyAlignment="1" applyProtection="1">
      <alignment wrapText="1"/>
    </xf>
    <xf numFmtId="0" fontId="5" fillId="0" borderId="0" xfId="5" applyNumberFormat="1" applyFont="1" applyFill="1" applyBorder="1" applyAlignment="1" applyProtection="1"/>
    <xf numFmtId="0" fontId="6" fillId="0" borderId="2" xfId="0" applyFont="1" applyFill="1" applyBorder="1"/>
    <xf numFmtId="0" fontId="7" fillId="0" borderId="2" xfId="0" applyFont="1" applyBorder="1" applyAlignment="1">
      <alignment vertical="center"/>
    </xf>
    <xf numFmtId="0" fontId="9" fillId="0" borderId="2" xfId="0" applyFont="1" applyBorder="1"/>
    <xf numFmtId="0" fontId="10" fillId="0" borderId="2" xfId="0" applyFont="1" applyBorder="1"/>
    <xf numFmtId="0" fontId="11" fillId="0" borderId="0" xfId="0" applyFont="1"/>
    <xf numFmtId="0" fontId="12" fillId="0" borderId="0" xfId="0" applyFont="1"/>
    <xf numFmtId="0" fontId="13" fillId="0" borderId="0" xfId="0" applyFont="1"/>
    <xf numFmtId="0" fontId="14" fillId="0" borderId="0" xfId="0" applyFont="1"/>
    <xf numFmtId="0" fontId="6" fillId="6" borderId="2" xfId="0" applyFont="1" applyFill="1" applyBorder="1"/>
    <xf numFmtId="0" fontId="15" fillId="6" borderId="2" xfId="0" applyFont="1" applyFill="1" applyBorder="1" applyAlignment="1">
      <alignment horizontal="center" vertical="center"/>
    </xf>
    <xf numFmtId="0" fontId="15" fillId="6" borderId="2" xfId="4" applyFont="1" applyFill="1" applyBorder="1" applyAlignment="1">
      <alignment horizontal="left" vertical="center"/>
    </xf>
    <xf numFmtId="0" fontId="15" fillId="6" borderId="2" xfId="4" applyFont="1" applyFill="1" applyBorder="1" applyAlignment="1">
      <alignment horizontal="center" vertical="center"/>
    </xf>
    <xf numFmtId="0" fontId="15" fillId="6" borderId="2" xfId="4" applyFont="1" applyFill="1" applyBorder="1" applyAlignment="1">
      <alignment horizontal="center" vertical="center" wrapText="1"/>
    </xf>
    <xf numFmtId="0" fontId="15" fillId="7" borderId="2" xfId="4" applyFont="1" applyFill="1" applyBorder="1" applyAlignment="1">
      <alignment horizontal="center" vertical="center"/>
    </xf>
    <xf numFmtId="0" fontId="15" fillId="7" borderId="5" xfId="4" applyFont="1" applyFill="1" applyBorder="1" applyAlignment="1">
      <alignment horizontal="center" vertical="center"/>
    </xf>
    <xf numFmtId="0" fontId="9" fillId="5" borderId="0" xfId="0" applyFont="1" applyFill="1"/>
    <xf numFmtId="0" fontId="16" fillId="0" borderId="0" xfId="0" applyNumberFormat="1" applyFont="1" applyFill="1" applyBorder="1" applyAlignment="1" applyProtection="1">
      <alignment horizontal="center" vertical="center" wrapText="1"/>
    </xf>
    <xf numFmtId="0" fontId="9"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18" fillId="5" borderId="2" xfId="1" applyFont="1" applyFill="1" applyBorder="1" applyAlignment="1">
      <alignment horizontal="left" vertical="center" wrapText="1"/>
    </xf>
    <xf numFmtId="0" fontId="9" fillId="0" borderId="2" xfId="0" applyFont="1" applyFill="1" applyBorder="1" applyAlignment="1">
      <alignment wrapText="1"/>
    </xf>
    <xf numFmtId="0" fontId="9" fillId="5" borderId="2" xfId="0" applyFont="1" applyFill="1" applyBorder="1" applyAlignment="1">
      <alignment horizontal="center" vertical="center"/>
    </xf>
    <xf numFmtId="0" fontId="9" fillId="0" borderId="0" xfId="6" applyNumberFormat="1" applyFont="1" applyFill="1" applyBorder="1" applyAlignment="1" applyProtection="1">
      <alignment wrapText="1"/>
    </xf>
    <xf numFmtId="0" fontId="19" fillId="0" borderId="0" xfId="5" applyNumberFormat="1" applyFont="1" applyFill="1" applyBorder="1" applyAlignment="1" applyProtection="1">
      <alignment wrapText="1"/>
    </xf>
    <xf numFmtId="0" fontId="9" fillId="0" borderId="2" xfId="0" applyFont="1" applyBorder="1" applyAlignment="1">
      <alignment wrapText="1"/>
    </xf>
    <xf numFmtId="0" fontId="19" fillId="0" borderId="2" xfId="0" applyFont="1" applyBorder="1" applyAlignment="1">
      <alignment wrapText="1"/>
    </xf>
    <xf numFmtId="0" fontId="18" fillId="0" borderId="2" xfId="1" applyFont="1" applyFill="1" applyBorder="1" applyAlignment="1">
      <alignment horizontal="left" vertical="center" wrapText="1"/>
    </xf>
    <xf numFmtId="0" fontId="19" fillId="0" borderId="2" xfId="0" applyFont="1" applyBorder="1" applyAlignment="1">
      <alignment vertical="top" wrapText="1"/>
    </xf>
    <xf numFmtId="0" fontId="17" fillId="5" borderId="1" xfId="0" applyFont="1" applyFill="1" applyBorder="1" applyAlignment="1">
      <alignment horizontal="center" vertical="center" textRotation="180"/>
    </xf>
    <xf numFmtId="0" fontId="15" fillId="5" borderId="2" xfId="0" applyFont="1" applyFill="1" applyBorder="1" applyAlignment="1">
      <alignment horizontal="left" vertical="center" wrapText="1"/>
    </xf>
    <xf numFmtId="0" fontId="15" fillId="5" borderId="2" xfId="0" applyFont="1" applyFill="1" applyBorder="1" applyAlignment="1">
      <alignment horizontal="left" vertical="center"/>
    </xf>
    <xf numFmtId="0" fontId="15" fillId="5" borderId="0" xfId="0" applyFont="1" applyFill="1"/>
    <xf numFmtId="0" fontId="21" fillId="0" borderId="2" xfId="0" applyFont="1" applyBorder="1" applyAlignment="1">
      <alignment wrapText="1"/>
    </xf>
    <xf numFmtId="0" fontId="9" fillId="5" borderId="2" xfId="2" applyFont="1" applyFill="1" applyBorder="1" applyAlignment="1">
      <alignment horizontal="left" vertical="center" wrapText="1"/>
    </xf>
    <xf numFmtId="0" fontId="9" fillId="0" borderId="2" xfId="0" applyFont="1" applyBorder="1" applyAlignment="1">
      <alignment vertical="top" wrapText="1"/>
    </xf>
    <xf numFmtId="0" fontId="15" fillId="5" borderId="2" xfId="2" applyFont="1" applyFill="1" applyBorder="1" applyAlignment="1">
      <alignment horizontal="left" vertical="center" wrapText="1"/>
    </xf>
    <xf numFmtId="0" fontId="18" fillId="5" borderId="2" xfId="1" applyFont="1" applyFill="1" applyBorder="1" applyAlignment="1">
      <alignment horizontal="left" vertical="center"/>
    </xf>
    <xf numFmtId="0" fontId="13" fillId="0" borderId="2" xfId="0" applyFont="1" applyBorder="1" applyAlignment="1">
      <alignment wrapText="1"/>
    </xf>
    <xf numFmtId="0" fontId="19" fillId="0" borderId="2" xfId="0" applyFont="1" applyBorder="1" applyAlignment="1"/>
    <xf numFmtId="0" fontId="9" fillId="5" borderId="2" xfId="3" applyFont="1" applyFill="1" applyBorder="1" applyAlignment="1">
      <alignment horizontal="left" vertical="center" wrapText="1"/>
    </xf>
    <xf numFmtId="0" fontId="21" fillId="0" borderId="2" xfId="0" applyFont="1" applyBorder="1" applyAlignment="1">
      <alignment vertical="top" wrapText="1"/>
    </xf>
    <xf numFmtId="0" fontId="9" fillId="0" borderId="0" xfId="0" applyFont="1"/>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21" fillId="0" borderId="0" xfId="0" applyFont="1" applyFill="1" applyAlignment="1">
      <alignment horizontal="left" vertical="center" wrapText="1"/>
    </xf>
    <xf numFmtId="0" fontId="9" fillId="0" borderId="0" xfId="0" applyFont="1" applyFill="1" applyAlignment="1">
      <alignment horizontal="center" vertical="center"/>
    </xf>
    <xf numFmtId="0" fontId="9" fillId="0" borderId="0" xfId="0" applyFont="1" applyFill="1"/>
    <xf numFmtId="0" fontId="9" fillId="0" borderId="0" xfId="0" applyFont="1" applyAlignment="1">
      <alignment horizontal="left" vertical="center"/>
    </xf>
    <xf numFmtId="0" fontId="9" fillId="0" borderId="0" xfId="0" applyFont="1" applyAlignment="1">
      <alignment horizontal="left" vertical="center" wrapText="1"/>
    </xf>
    <xf numFmtId="0" fontId="21" fillId="0" borderId="0" xfId="0" applyFont="1" applyAlignment="1">
      <alignment horizontal="left" vertical="center" wrapText="1"/>
    </xf>
    <xf numFmtId="0" fontId="9" fillId="0" borderId="0" xfId="0" applyFont="1" applyAlignment="1">
      <alignment wrapText="1"/>
    </xf>
    <xf numFmtId="0" fontId="21" fillId="0" borderId="0" xfId="0" applyFont="1" applyAlignment="1">
      <alignment wrapText="1"/>
    </xf>
    <xf numFmtId="0" fontId="18" fillId="0" borderId="0" xfId="1" applyFont="1"/>
    <xf numFmtId="0" fontId="18" fillId="0" borderId="0" xfId="1" applyFont="1" applyFill="1"/>
    <xf numFmtId="0" fontId="18" fillId="0" borderId="0" xfId="1" applyFont="1" applyAlignment="1">
      <alignment wrapText="1"/>
    </xf>
    <xf numFmtId="0" fontId="20" fillId="5" borderId="2" xfId="1" applyFont="1" applyFill="1" applyBorder="1" applyAlignment="1">
      <alignment horizontal="left" vertical="center" wrapText="1"/>
    </xf>
    <xf numFmtId="0" fontId="13" fillId="5" borderId="2" xfId="0" applyFont="1" applyFill="1" applyBorder="1" applyAlignment="1">
      <alignment horizontal="left" vertical="center" wrapText="1"/>
    </xf>
    <xf numFmtId="0" fontId="15" fillId="5" borderId="2" xfId="2" applyFont="1" applyFill="1" applyBorder="1" applyAlignment="1">
      <alignment horizontal="left" vertical="center"/>
    </xf>
    <xf numFmtId="0" fontId="13" fillId="5" borderId="2" xfId="2" applyFont="1" applyFill="1" applyBorder="1" applyAlignment="1">
      <alignment horizontal="left" vertical="center" wrapText="1"/>
    </xf>
    <xf numFmtId="0" fontId="13" fillId="5" borderId="2" xfId="3" applyFont="1" applyFill="1" applyBorder="1" applyAlignment="1">
      <alignment horizontal="left" vertical="center" wrapText="1"/>
    </xf>
    <xf numFmtId="0" fontId="15" fillId="5" borderId="2" xfId="4" applyFont="1" applyFill="1" applyBorder="1" applyAlignment="1">
      <alignment horizontal="left" vertical="center"/>
    </xf>
    <xf numFmtId="0" fontId="13" fillId="0" borderId="0" xfId="0" applyFont="1" applyAlignment="1">
      <alignment horizontal="left" vertical="center" wrapText="1"/>
    </xf>
    <xf numFmtId="0" fontId="15" fillId="6" borderId="2" xfId="0" applyFont="1" applyFill="1" applyBorder="1" applyAlignment="1">
      <alignment vertical="center"/>
    </xf>
    <xf numFmtId="0" fontId="15" fillId="6" borderId="2" xfId="0" applyFont="1" applyFill="1" applyBorder="1" applyAlignment="1">
      <alignment vertical="center" wrapText="1"/>
    </xf>
    <xf numFmtId="0" fontId="15" fillId="6" borderId="2" xfId="0"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0" xfId="1" applyFont="1" applyFill="1" applyBorder="1" applyAlignment="1">
      <alignment horizontal="left" vertical="center"/>
    </xf>
    <xf numFmtId="0" fontId="6" fillId="0" borderId="2" xfId="0" applyFont="1" applyBorder="1" applyAlignment="1">
      <alignment vertical="center"/>
    </xf>
    <xf numFmtId="0" fontId="22" fillId="0" borderId="2" xfId="1" applyFont="1" applyBorder="1"/>
    <xf numFmtId="0" fontId="17" fillId="5" borderId="4" xfId="0" applyFont="1" applyFill="1" applyBorder="1" applyAlignment="1">
      <alignment horizontal="center" vertical="center" textRotation="180"/>
    </xf>
    <xf numFmtId="0" fontId="17" fillId="5" borderId="1" xfId="0" applyFont="1" applyFill="1" applyBorder="1" applyAlignment="1">
      <alignment horizontal="center" vertical="center" textRotation="180"/>
    </xf>
    <xf numFmtId="0" fontId="17" fillId="5" borderId="3" xfId="0" applyFont="1" applyFill="1" applyBorder="1" applyAlignment="1">
      <alignment horizontal="center" vertical="center" textRotation="180"/>
    </xf>
    <xf numFmtId="0" fontId="15" fillId="6" borderId="2" xfId="0" applyFont="1" applyFill="1" applyBorder="1" applyAlignment="1">
      <alignment horizontal="center" vertical="center"/>
    </xf>
    <xf numFmtId="0" fontId="15" fillId="6" borderId="2" xfId="0" applyFont="1" applyFill="1" applyBorder="1" applyAlignment="1">
      <alignment horizontal="center" vertical="center" wrapText="1"/>
    </xf>
    <xf numFmtId="0" fontId="9" fillId="0" borderId="0" xfId="0" applyFont="1" applyAlignment="1">
      <alignment horizontal="left" wrapText="1"/>
    </xf>
    <xf numFmtId="0" fontId="18" fillId="0" borderId="6" xfId="1" applyFont="1" applyFill="1" applyBorder="1" applyAlignment="1">
      <alignment horizontal="left" vertical="center" wrapText="1"/>
    </xf>
  </cellXfs>
  <cellStyles count="7">
    <cellStyle name="40% - Accent2" xfId="2" builtinId="35"/>
    <cellStyle name="40% - Accent4" xfId="3" builtinId="43"/>
    <cellStyle name="40% - Accent6" xfId="4" builtinId="51"/>
    <cellStyle name="Hyperlink" xfId="1" builtinId="8"/>
    <cellStyle name="Normal" xfId="0" builtinId="0"/>
    <cellStyle name="Normal 2" xfId="5" xr:uid="{C3A0851F-3C3C-4A9A-8D26-3C27D1BC7924}"/>
    <cellStyle name="ReportFieldContainerStyle" xfId="6" xr:uid="{8DB474ED-9EB5-4259-8D66-F8B5430705CA}"/>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C6C8"/>
      <color rgb="FF003B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eramba.org/services" TargetMode="External"/><Relationship Id="rId21" Type="http://schemas.openxmlformats.org/officeDocument/2006/relationships/hyperlink" Target="https://www.cisecurity.org/services/penetration-testing/" TargetMode="External"/><Relationship Id="rId42" Type="http://schemas.openxmlformats.org/officeDocument/2006/relationships/hyperlink" Target="https://www.sans.org/security-resources/policies/server/doc/information-logging-standard" TargetMode="External"/><Relationship Id="rId47" Type="http://schemas.openxmlformats.org/officeDocument/2006/relationships/hyperlink" Target="https://www.sans.org/security-resources/policies/general/doc/security-response-plan-policy" TargetMode="External"/><Relationship Id="rId63" Type="http://schemas.openxmlformats.org/officeDocument/2006/relationships/hyperlink" Target="https://sectools.org/tool/openvas/" TargetMode="External"/><Relationship Id="rId68" Type="http://schemas.openxmlformats.org/officeDocument/2006/relationships/hyperlink" Target="https://www.alienvault.com/products/ossim?utm_source=bing&amp;utm_medium=cpc&amp;utm_term=kwd-80882858720887:loc-190&amp;utm_campaign=BRAND-NA-MSN-SE&amp;_bt=80882891836760&amp;msclkid=7375f9243e731ecbc036a46008a82db1&amp;utm_content=OSSIM" TargetMode="External"/><Relationship Id="rId84" Type="http://schemas.openxmlformats.org/officeDocument/2006/relationships/hyperlink" Target="https://www.cisecurity.org/cis-securesuite/" TargetMode="External"/><Relationship Id="rId89" Type="http://schemas.openxmlformats.org/officeDocument/2006/relationships/hyperlink" Target="https://www.cisecurity.org/ms-isac/" TargetMode="External"/><Relationship Id="rId16" Type="http://schemas.openxmlformats.org/officeDocument/2006/relationships/hyperlink" Target="https://sectools.org/tool/openvas/" TargetMode="External"/><Relationship Id="rId11" Type="http://schemas.openxmlformats.org/officeDocument/2006/relationships/hyperlink" Target="https://www.eramba.org/" TargetMode="External"/><Relationship Id="rId32" Type="http://schemas.openxmlformats.org/officeDocument/2006/relationships/hyperlink" Target="https://www.sans.org/security-resources/policies/network-security/doc/acquisition-assessment-policy" TargetMode="External"/><Relationship Id="rId37" Type="http://schemas.openxmlformats.org/officeDocument/2006/relationships/hyperlink" Target="https://www.sans.org/security-resources/policies/network-security/doc/remote-access-tools-policy" TargetMode="External"/><Relationship Id="rId53" Type="http://schemas.openxmlformats.org/officeDocument/2006/relationships/hyperlink" Target="https://www.sans.org/security-resources/policies/general/doc/disaster-recovery-plan-policy" TargetMode="External"/><Relationship Id="rId58" Type="http://schemas.openxmlformats.org/officeDocument/2006/relationships/hyperlink" Target="https://www.securitywizardry.com/index.php/products/endpoint-security/host-dlp/opendlp" TargetMode="External"/><Relationship Id="rId74" Type="http://schemas.openxmlformats.org/officeDocument/2006/relationships/hyperlink" Target="https://nmap.org/" TargetMode="External"/><Relationship Id="rId79" Type="http://schemas.openxmlformats.org/officeDocument/2006/relationships/hyperlink" Target="https://www.cisecurity.org/services/albert-network-monitoring/" TargetMode="External"/><Relationship Id="rId5" Type="http://schemas.openxmlformats.org/officeDocument/2006/relationships/hyperlink" Target="https://www.sans.org/security-resources/policies/network-security/doc/acquisition-assessment-policy" TargetMode="External"/><Relationship Id="rId90" Type="http://schemas.openxmlformats.org/officeDocument/2006/relationships/hyperlink" Target="https://www.cisecurity.org/ms-isac/" TargetMode="External"/><Relationship Id="rId95" Type="http://schemas.openxmlformats.org/officeDocument/2006/relationships/hyperlink" Target="https://www.cisecurity.org/isac/report-an-incident/" TargetMode="External"/><Relationship Id="rId22" Type="http://schemas.openxmlformats.org/officeDocument/2006/relationships/hyperlink" Target="https://openvpn.net/" TargetMode="External"/><Relationship Id="rId27" Type="http://schemas.openxmlformats.org/officeDocument/2006/relationships/hyperlink" Target="https://www.eramba.org/services" TargetMode="External"/><Relationship Id="rId43" Type="http://schemas.openxmlformats.org/officeDocument/2006/relationships/hyperlink" Target="https://www.sans.org/security-resources/policies/general/doc/security-response-plan-policy" TargetMode="External"/><Relationship Id="rId48" Type="http://schemas.openxmlformats.org/officeDocument/2006/relationships/hyperlink" Target="https://www.sans.org/security-resources/policies/general/doc/pandemic-response-planning-policy" TargetMode="External"/><Relationship Id="rId64" Type="http://schemas.openxmlformats.org/officeDocument/2006/relationships/hyperlink" Target="https://www.snort.org/" TargetMode="External"/><Relationship Id="rId69" Type="http://schemas.openxmlformats.org/officeDocument/2006/relationships/hyperlink" Target="https://www.alienvault.com/products/ossim?utm_source=bing&amp;utm_medium=cpc&amp;utm_term=kwd-80882858720887:loc-190&amp;utm_campaign=BRAND-NA-MSN-SE&amp;_bt=80882891836760&amp;msclkid=7375f9243e731ecbc036a46008a82db1&amp;utm_content=OSSIM" TargetMode="External"/><Relationship Id="rId80" Type="http://schemas.openxmlformats.org/officeDocument/2006/relationships/hyperlink" Target="https://www.cisecurity.org/services/albert-network-monitoring/" TargetMode="External"/><Relationship Id="rId85" Type="http://schemas.openxmlformats.org/officeDocument/2006/relationships/hyperlink" Target="https://www.cisecurity.org/controls/" TargetMode="External"/><Relationship Id="rId3" Type="http://schemas.openxmlformats.org/officeDocument/2006/relationships/hyperlink" Target="https://www.sans.org/security-resources/policies/network-security/doc/acquisition-assessment-policy" TargetMode="External"/><Relationship Id="rId12" Type="http://schemas.openxmlformats.org/officeDocument/2006/relationships/hyperlink" Target="https://www.eramba.org/" TargetMode="External"/><Relationship Id="rId17" Type="http://schemas.openxmlformats.org/officeDocument/2006/relationships/hyperlink" Target="https://sectools.org/tool/openvas/" TargetMode="External"/><Relationship Id="rId25" Type="http://schemas.openxmlformats.org/officeDocument/2006/relationships/hyperlink" Target="https://www.eramba.org/services" TargetMode="External"/><Relationship Id="rId33" Type="http://schemas.openxmlformats.org/officeDocument/2006/relationships/hyperlink" Target="https://www.sans.org/security-resources/policies/general/doc/disaster-recovery-plan-policy" TargetMode="External"/><Relationship Id="rId38" Type="http://schemas.openxmlformats.org/officeDocument/2006/relationships/hyperlink" Target="https://www.sans.org/security-resources/policies/server/doc/information-logging-standard" TargetMode="External"/><Relationship Id="rId46" Type="http://schemas.openxmlformats.org/officeDocument/2006/relationships/hyperlink" Target="https://www.sans.org/security-resources/policies/general/doc/security-response-plan-policy" TargetMode="External"/><Relationship Id="rId59" Type="http://schemas.openxmlformats.org/officeDocument/2006/relationships/hyperlink" Target="https://sourceforge.net/projects/tripwire/" TargetMode="External"/><Relationship Id="rId67" Type="http://schemas.openxmlformats.org/officeDocument/2006/relationships/hyperlink" Target="https://suricata-ids.org/" TargetMode="External"/><Relationship Id="rId20" Type="http://schemas.openxmlformats.org/officeDocument/2006/relationships/hyperlink" Target="https://www.cisecurity.org/services/penetration-testing/" TargetMode="External"/><Relationship Id="rId41" Type="http://schemas.openxmlformats.org/officeDocument/2006/relationships/hyperlink" Target="https://www.sans.org/security-resources/policies/general/doc/disaster-recovery-plan-policy" TargetMode="External"/><Relationship Id="rId54" Type="http://schemas.openxmlformats.org/officeDocument/2006/relationships/hyperlink" Target="https://www.sans.org/security-resources/policies/general/doc/disaster-recovery-plan-policy" TargetMode="External"/><Relationship Id="rId62" Type="http://schemas.openxmlformats.org/officeDocument/2006/relationships/hyperlink" Target="https://www.cisecurity.org/cybersecurity-tools/cis-cat-pro/" TargetMode="External"/><Relationship Id="rId70" Type="http://schemas.openxmlformats.org/officeDocument/2006/relationships/hyperlink" Target="https://www.elastic.co/products/logstash" TargetMode="External"/><Relationship Id="rId75" Type="http://schemas.openxmlformats.org/officeDocument/2006/relationships/hyperlink" Target="https://thehive-project.org/" TargetMode="External"/><Relationship Id="rId83" Type="http://schemas.openxmlformats.org/officeDocument/2006/relationships/hyperlink" Target="https://www.cisecurity.org/services/albert-network-monitoring/" TargetMode="External"/><Relationship Id="rId88" Type="http://schemas.openxmlformats.org/officeDocument/2006/relationships/hyperlink" Target="https://www.cisecurity.org/ms-isac/" TargetMode="External"/><Relationship Id="rId91" Type="http://schemas.openxmlformats.org/officeDocument/2006/relationships/hyperlink" Target="https://www.cisecurity.org/ms-isac/" TargetMode="External"/><Relationship Id="rId96" Type="http://schemas.openxmlformats.org/officeDocument/2006/relationships/hyperlink" Target="https://www.cisecurity.org/isac/report-an-incident/" TargetMode="External"/><Relationship Id="rId1" Type="http://schemas.openxmlformats.org/officeDocument/2006/relationships/hyperlink" Target="https://www.sans.org/security-resources/policies/network-security/doc/remote-access-policy" TargetMode="External"/><Relationship Id="rId6" Type="http://schemas.openxmlformats.org/officeDocument/2006/relationships/hyperlink" Target="https://www.cisecurity.org/cybersecurity-tools/cis-cat-pro/" TargetMode="External"/><Relationship Id="rId15" Type="http://schemas.openxmlformats.org/officeDocument/2006/relationships/hyperlink" Target="https://www.cisecurity.org/controls/cis-ram-faq/" TargetMode="External"/><Relationship Id="rId23" Type="http://schemas.openxmlformats.org/officeDocument/2006/relationships/hyperlink" Target="http://opennac.org/opennac/en.html" TargetMode="External"/><Relationship Id="rId28" Type="http://schemas.openxmlformats.org/officeDocument/2006/relationships/hyperlink" Target="https://www.sans.org/security-resources/policies/general/doc/router-and-switch-security-policy" TargetMode="External"/><Relationship Id="rId36" Type="http://schemas.openxmlformats.org/officeDocument/2006/relationships/hyperlink" Target="https://www.sans.org/security-resources/policies/general/doc/disaster-recovery-plan-policy" TargetMode="External"/><Relationship Id="rId49" Type="http://schemas.openxmlformats.org/officeDocument/2006/relationships/hyperlink" Target="https://www.sans.org/security-resources/policies/general/doc/data-breach-response" TargetMode="External"/><Relationship Id="rId57" Type="http://schemas.openxmlformats.org/officeDocument/2006/relationships/hyperlink" Target="https://www.sans.org/security-resources/policies/general/doc/disaster-recovery-plan-policy" TargetMode="External"/><Relationship Id="rId10" Type="http://schemas.openxmlformats.org/officeDocument/2006/relationships/hyperlink" Target="https://www.eramba.org/" TargetMode="External"/><Relationship Id="rId31" Type="http://schemas.openxmlformats.org/officeDocument/2006/relationships/hyperlink" Target="https://www.sans.org/security-resources/policies/general/doc/lab-security-policy" TargetMode="External"/><Relationship Id="rId44" Type="http://schemas.openxmlformats.org/officeDocument/2006/relationships/hyperlink" Target="https://www.sans.org/security-resources/policies/general/doc/pandemic-response-planning-policy" TargetMode="External"/><Relationship Id="rId52" Type="http://schemas.openxmlformats.org/officeDocument/2006/relationships/hyperlink" Target="https://www.sans.org/security-resources/policies/general/doc/disaster-recovery-plan-policy" TargetMode="External"/><Relationship Id="rId60" Type="http://schemas.openxmlformats.org/officeDocument/2006/relationships/hyperlink" Target="https://agnitio.com/" TargetMode="External"/><Relationship Id="rId65" Type="http://schemas.openxmlformats.org/officeDocument/2006/relationships/hyperlink" Target="https://www.alienvault.com/products/ossim?utm_source=bing&amp;utm_medium=cpc&amp;utm_term=kwd-80882858720887:loc-190&amp;utm_campaign=BRAND-NA-MSN-SE&amp;_bt=80882891836760&amp;msclkid=0bfe7e94a8bb1609961023d09d2ad05c&amp;utm_content=OSSIM" TargetMode="External"/><Relationship Id="rId73" Type="http://schemas.openxmlformats.org/officeDocument/2006/relationships/hyperlink" Target="https://www.clamav.net/" TargetMode="External"/><Relationship Id="rId78" Type="http://schemas.openxmlformats.org/officeDocument/2006/relationships/hyperlink" Target="https://www.cisecurity.org/services/albert-network-monitoring/" TargetMode="External"/><Relationship Id="rId81" Type="http://schemas.openxmlformats.org/officeDocument/2006/relationships/hyperlink" Target="https://www.cisecurity.org/ms-isac/services/" TargetMode="External"/><Relationship Id="rId86" Type="http://schemas.openxmlformats.org/officeDocument/2006/relationships/hyperlink" Target="https://www.cisecurity.org/cybersecurity-tools/cis-cat-pro/" TargetMode="External"/><Relationship Id="rId94" Type="http://schemas.openxmlformats.org/officeDocument/2006/relationships/hyperlink" Target="https://www.cisecurity.org/isac/report-an-incident/" TargetMode="External"/><Relationship Id="rId4" Type="http://schemas.openxmlformats.org/officeDocument/2006/relationships/hyperlink" Target="https://www.sans.org/security-resources/policies/network-security/doc/acquisition-assessment-policy" TargetMode="External"/><Relationship Id="rId9" Type="http://schemas.openxmlformats.org/officeDocument/2006/relationships/hyperlink" Target="https://www.draw.io/" TargetMode="External"/><Relationship Id="rId13" Type="http://schemas.openxmlformats.org/officeDocument/2006/relationships/hyperlink" Target="https://www.cisecurity.org/controls/cis-ram-faq/" TargetMode="External"/><Relationship Id="rId18" Type="http://schemas.openxmlformats.org/officeDocument/2006/relationships/hyperlink" Target="https://www.cisecurity.org/services/vulnerability-assessments/" TargetMode="External"/><Relationship Id="rId39" Type="http://schemas.openxmlformats.org/officeDocument/2006/relationships/hyperlink" Target="https://www.sans.org/security-resources/policies/general/doc/acceptable-use-policy" TargetMode="External"/><Relationship Id="rId34" Type="http://schemas.openxmlformats.org/officeDocument/2006/relationships/hyperlink" Target="https://www.sans.org/security-resources/policies/server/doc/technology-equipment-disposal-policy" TargetMode="External"/><Relationship Id="rId50" Type="http://schemas.openxmlformats.org/officeDocument/2006/relationships/hyperlink" Target="https://www.sans.org/security-resources/policies/general/doc/data-breach-response" TargetMode="External"/><Relationship Id="rId55" Type="http://schemas.openxmlformats.org/officeDocument/2006/relationships/hyperlink" Target="https://www.sans.org/security-resources/policies/general/doc/disaster-recovery-plan-policy" TargetMode="External"/><Relationship Id="rId76" Type="http://schemas.openxmlformats.org/officeDocument/2006/relationships/hyperlink" Target="https://sectools.org/tool/openvas/" TargetMode="External"/><Relationship Id="rId97" Type="http://schemas.openxmlformats.org/officeDocument/2006/relationships/printerSettings" Target="../printerSettings/printerSettings2.bin"/><Relationship Id="rId7" Type="http://schemas.openxmlformats.org/officeDocument/2006/relationships/hyperlink" Target="https://nmap.org/" TargetMode="External"/><Relationship Id="rId71" Type="http://schemas.openxmlformats.org/officeDocument/2006/relationships/hyperlink" Target="https://www.zeek.org/" TargetMode="External"/><Relationship Id="rId92" Type="http://schemas.openxmlformats.org/officeDocument/2006/relationships/hyperlink" Target="https://www.cisecurity.org/ms-isac/" TargetMode="External"/><Relationship Id="rId2" Type="http://schemas.openxmlformats.org/officeDocument/2006/relationships/hyperlink" Target="https://www.sans.org/security-resources/policies/general/doc/security-response-plan-policy" TargetMode="External"/><Relationship Id="rId29" Type="http://schemas.openxmlformats.org/officeDocument/2006/relationships/hyperlink" Target="https://www.pfsense.org/" TargetMode="External"/><Relationship Id="rId24" Type="http://schemas.openxmlformats.org/officeDocument/2006/relationships/hyperlink" Target="https://www.sans.org/security-resources/policies/general/doc/lab-security-policy" TargetMode="External"/><Relationship Id="rId40" Type="http://schemas.openxmlformats.org/officeDocument/2006/relationships/hyperlink" Target="https://www.sans.org/security-resources/policies/general/doc/router-and-switch-security-policy" TargetMode="External"/><Relationship Id="rId45" Type="http://schemas.openxmlformats.org/officeDocument/2006/relationships/hyperlink" Target="https://www.sans.org/security-resources/policies/general/doc/security-response-plan-policy" TargetMode="External"/><Relationship Id="rId66" Type="http://schemas.openxmlformats.org/officeDocument/2006/relationships/hyperlink" Target="https://nmap.org/" TargetMode="External"/><Relationship Id="rId87" Type="http://schemas.openxmlformats.org/officeDocument/2006/relationships/hyperlink" Target="https://www.cisecurity.org/isac/report-an-incident/" TargetMode="External"/><Relationship Id="rId61" Type="http://schemas.openxmlformats.org/officeDocument/2006/relationships/hyperlink" Target="https://www.cisecurity.org/cybersecurity-tools/cis-cat-pro/" TargetMode="External"/><Relationship Id="rId82" Type="http://schemas.openxmlformats.org/officeDocument/2006/relationships/hyperlink" Target="https://www.cisecurity.org/services/albert-network-monitoring/" TargetMode="External"/><Relationship Id="rId19" Type="http://schemas.openxmlformats.org/officeDocument/2006/relationships/hyperlink" Target="https://www.cisecurity.org/services/vulnerability-assessments/" TargetMode="External"/><Relationship Id="rId14" Type="http://schemas.openxmlformats.org/officeDocument/2006/relationships/hyperlink" Target="https://www.cisecurity.org/cybersecurity-tools/cis-cat-pro/" TargetMode="External"/><Relationship Id="rId30" Type="http://schemas.openxmlformats.org/officeDocument/2006/relationships/hyperlink" Target="https://www.sans.org/security-resources/policies/server/doc/technology-equipment-disposal-policy" TargetMode="External"/><Relationship Id="rId35" Type="http://schemas.openxmlformats.org/officeDocument/2006/relationships/hyperlink" Target="https://www.sans.org/security-resources/policies/general/doc/pandemic-response-planning-policy" TargetMode="External"/><Relationship Id="rId56" Type="http://schemas.openxmlformats.org/officeDocument/2006/relationships/hyperlink" Target="https://www.sans.org/security-resources/policies/general/doc/disaster-recovery-plan-policy" TargetMode="External"/><Relationship Id="rId77" Type="http://schemas.openxmlformats.org/officeDocument/2006/relationships/hyperlink" Target="https://www.cisecurity.org/services/albert-network-monitoring/" TargetMode="External"/><Relationship Id="rId8" Type="http://schemas.openxmlformats.org/officeDocument/2006/relationships/hyperlink" Target="https://snipeitapp.com/" TargetMode="External"/><Relationship Id="rId51" Type="http://schemas.openxmlformats.org/officeDocument/2006/relationships/hyperlink" Target="https://www.sans.org/security-resources/policies/general/doc/data-breach-response" TargetMode="External"/><Relationship Id="rId72" Type="http://schemas.openxmlformats.org/officeDocument/2006/relationships/hyperlink" Target="https://www.zabbix.com/" TargetMode="External"/><Relationship Id="rId93" Type="http://schemas.openxmlformats.org/officeDocument/2006/relationships/hyperlink" Target="https://www.cisecurity.org/ms-isac/service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cisecurity.org/isac/report-an-incident/" TargetMode="External"/><Relationship Id="rId21" Type="http://schemas.openxmlformats.org/officeDocument/2006/relationships/hyperlink" Target="https://aide.github.io/" TargetMode="External"/><Relationship Id="rId42" Type="http://schemas.openxmlformats.org/officeDocument/2006/relationships/hyperlink" Target="https://www.sans.org/security-resources/policies/server/doc/technology-equipment-disposal-policy" TargetMode="External"/><Relationship Id="rId47" Type="http://schemas.openxmlformats.org/officeDocument/2006/relationships/hyperlink" Target="https://www.sans.org/security-resources/policies/server/doc/information-logging-standard" TargetMode="External"/><Relationship Id="rId63" Type="http://schemas.openxmlformats.org/officeDocument/2006/relationships/hyperlink" Target="https://www.cisecurity.org/wp-content/uploads/2020/06/Authentication-Tokens-Standard.docx" TargetMode="External"/><Relationship Id="rId68" Type="http://schemas.openxmlformats.org/officeDocument/2006/relationships/hyperlink" Target="https://www.cisecurity.org/wp-content/uploads/2020/06/Remote-Access-Standard.docx" TargetMode="External"/><Relationship Id="rId84" Type="http://schemas.openxmlformats.org/officeDocument/2006/relationships/hyperlink" Target="https://www.cisecurity.org/wp-content/uploads/2020/06/Contingency-Planning-Policy.docx" TargetMode="External"/><Relationship Id="rId89" Type="http://schemas.openxmlformats.org/officeDocument/2006/relationships/hyperlink" Target="https://www.sans.org/security-resources/policies/general/doc/password-construction-guidelines" TargetMode="External"/><Relationship Id="rId16" Type="http://schemas.openxmlformats.org/officeDocument/2006/relationships/hyperlink" Target="https://www.zeek.org/" TargetMode="External"/><Relationship Id="rId11" Type="http://schemas.openxmlformats.org/officeDocument/2006/relationships/hyperlink" Target="https://sourceforge.net/projects/tripwire/" TargetMode="External"/><Relationship Id="rId32" Type="http://schemas.openxmlformats.org/officeDocument/2006/relationships/hyperlink" Target="https://www.cisecurity.org/services/penetration-testing/" TargetMode="External"/><Relationship Id="rId37" Type="http://schemas.openxmlformats.org/officeDocument/2006/relationships/hyperlink" Target="https://www.sans.org/security-resources/policies/network-security/doc/acquisition-assessment-policy" TargetMode="External"/><Relationship Id="rId53" Type="http://schemas.openxmlformats.org/officeDocument/2006/relationships/hyperlink" Target="https://www.cisecurity.org/wp-content/uploads/2020/06/Information-Security-Policy.docx" TargetMode="External"/><Relationship Id="rId58" Type="http://schemas.openxmlformats.org/officeDocument/2006/relationships/hyperlink" Target="https://www.cisecurity.org/wp-content/uploads/2020/06/Risk-Assessment-Policy.docx" TargetMode="External"/><Relationship Id="rId74" Type="http://schemas.openxmlformats.org/officeDocument/2006/relationships/hyperlink" Target="https://www.cisecurity.org/wp-content/uploads/2020/06/Encryption-Standard.docx" TargetMode="External"/><Relationship Id="rId79" Type="http://schemas.openxmlformats.org/officeDocument/2006/relationships/hyperlink" Target="https://www.cisecurity.org/wp-content/uploads/2020/06/Planning-Policy.docx" TargetMode="External"/><Relationship Id="rId5" Type="http://schemas.openxmlformats.org/officeDocument/2006/relationships/hyperlink" Target="https://www.eramba.org/" TargetMode="External"/><Relationship Id="rId90" Type="http://schemas.openxmlformats.org/officeDocument/2006/relationships/hyperlink" Target="https://www.sans.org/security-resources/policies/general/doc/password-protection-policy" TargetMode="External"/><Relationship Id="rId95" Type="http://schemas.openxmlformats.org/officeDocument/2006/relationships/hyperlink" Target="https://www.sans.org/security-resources/policies/network-security/doc/bluetooth-baseline-requirements-policy" TargetMode="External"/><Relationship Id="rId22" Type="http://schemas.openxmlformats.org/officeDocument/2006/relationships/hyperlink" Target="http://w3af.org/" TargetMode="External"/><Relationship Id="rId27" Type="http://schemas.openxmlformats.org/officeDocument/2006/relationships/hyperlink" Target="https://www.cisecurity.org/isac/report-an-incident/" TargetMode="External"/><Relationship Id="rId43" Type="http://schemas.openxmlformats.org/officeDocument/2006/relationships/hyperlink" Target="https://www.sans.org/security-resources/policies/general/doc/disaster-recovery-plan-policy" TargetMode="External"/><Relationship Id="rId48" Type="http://schemas.openxmlformats.org/officeDocument/2006/relationships/hyperlink" Target="https://www.sans.org/security-resources/policies/general/doc/acceptable-use-policy" TargetMode="External"/><Relationship Id="rId64" Type="http://schemas.openxmlformats.org/officeDocument/2006/relationships/hyperlink" Target="https://www.cisecurity.org/wp-content/uploads/2020/06/Configuration-Management-Policy.docx" TargetMode="External"/><Relationship Id="rId69" Type="http://schemas.openxmlformats.org/officeDocument/2006/relationships/hyperlink" Target="https://www.cisecurity.org/wp-content/uploads/2020/06/802.11-Wireless-Network-Security-Standard.docx" TargetMode="External"/><Relationship Id="rId80" Type="http://schemas.openxmlformats.org/officeDocument/2006/relationships/hyperlink" Target="https://www.cisecurity.org/wp-content/uploads/2020/06/Auditing-and-Accountability-Policy.docx" TargetMode="External"/><Relationship Id="rId85" Type="http://schemas.openxmlformats.org/officeDocument/2006/relationships/hyperlink" Target="https://www.sans.org/security-resources/policies/general/doc/clean-desk-policy" TargetMode="External"/><Relationship Id="rId12" Type="http://schemas.openxmlformats.org/officeDocument/2006/relationships/hyperlink" Target="https://agnitio.com/" TargetMode="External"/><Relationship Id="rId17" Type="http://schemas.openxmlformats.org/officeDocument/2006/relationships/hyperlink" Target="https://www.zabbix.com/" TargetMode="External"/><Relationship Id="rId25" Type="http://schemas.openxmlformats.org/officeDocument/2006/relationships/hyperlink" Target="https://www.cisecurity.org/ms-isac/services/" TargetMode="External"/><Relationship Id="rId33" Type="http://schemas.openxmlformats.org/officeDocument/2006/relationships/hyperlink" Target="https://fedvte.usalearning.gov/" TargetMode="External"/><Relationship Id="rId38" Type="http://schemas.openxmlformats.org/officeDocument/2006/relationships/hyperlink" Target="https://www.sans.org/security-resources/policies/general/doc/security-response-plan-policy" TargetMode="External"/><Relationship Id="rId46" Type="http://schemas.openxmlformats.org/officeDocument/2006/relationships/hyperlink" Target="https://www.sans.org/security-resources/policies/network-security/doc/remote-access-tools-policy" TargetMode="External"/><Relationship Id="rId59" Type="http://schemas.openxmlformats.org/officeDocument/2006/relationships/hyperlink" Target="https://www.cisecurity.org/wp-content/uploads/2020/06/System-and-Services-Acquisition-Policy.docx" TargetMode="External"/><Relationship Id="rId67" Type="http://schemas.openxmlformats.org/officeDocument/2006/relationships/hyperlink" Target="https://www.cisecurity.org/wp-content/uploads/2020/06/Secure-System-Development-Life-Cycle-Standard.docx" TargetMode="External"/><Relationship Id="rId20" Type="http://schemas.openxmlformats.org/officeDocument/2006/relationships/hyperlink" Target="https://www.tripwire.com/" TargetMode="External"/><Relationship Id="rId41" Type="http://schemas.openxmlformats.org/officeDocument/2006/relationships/hyperlink" Target="https://www.sans.org/security-resources/policies/general/doc/router-and-switch-security-policy" TargetMode="External"/><Relationship Id="rId54" Type="http://schemas.openxmlformats.org/officeDocument/2006/relationships/hyperlink" Target="https://www.cisecurity.org/wp-content/uploads/2020/06/Security-Assessment-and-Authorization-Policy.docx" TargetMode="External"/><Relationship Id="rId62" Type="http://schemas.openxmlformats.org/officeDocument/2006/relationships/hyperlink" Target="https://www.cisecurity.org/wp-content/uploads/2020/06/Incident-Response-Policy.docx" TargetMode="External"/><Relationship Id="rId70" Type="http://schemas.openxmlformats.org/officeDocument/2006/relationships/hyperlink" Target="https://www.cisecurity.org/wp-content/uploads/2020/06/Mobile-Device-Security.docx" TargetMode="External"/><Relationship Id="rId75" Type="http://schemas.openxmlformats.org/officeDocument/2006/relationships/hyperlink" Target="https://www.cisecurity.org/wp-content/uploads/2020/06/Maintenance-Policy.docx" TargetMode="External"/><Relationship Id="rId83" Type="http://schemas.openxmlformats.org/officeDocument/2006/relationships/hyperlink" Target="https://www.cisecurity.org/wp-content/uploads/2020/06/Secure-Coding-Standard.docx" TargetMode="External"/><Relationship Id="rId88" Type="http://schemas.openxmlformats.org/officeDocument/2006/relationships/hyperlink" Target="https://www.sans.org/security-resources/policies/general/doc/ethics-policy" TargetMode="External"/><Relationship Id="rId91" Type="http://schemas.openxmlformats.org/officeDocument/2006/relationships/hyperlink" Target="https://www.cisecurity.org/wp-content/uploads/2020/06/Secure-Use-of-Social-Media.docx" TargetMode="External"/><Relationship Id="rId96" Type="http://schemas.openxmlformats.org/officeDocument/2006/relationships/hyperlink" Target="https://www.sans.org/security-resources/policies/network-security/doc/wireless-communication-policy" TargetMode="External"/><Relationship Id="rId1" Type="http://schemas.openxmlformats.org/officeDocument/2006/relationships/hyperlink" Target="https://nmap.org/" TargetMode="External"/><Relationship Id="rId6" Type="http://schemas.openxmlformats.org/officeDocument/2006/relationships/hyperlink" Target="https://openvpn.net/" TargetMode="External"/><Relationship Id="rId15" Type="http://schemas.openxmlformats.org/officeDocument/2006/relationships/hyperlink" Target="https://www.elastic.co/products/logstash" TargetMode="External"/><Relationship Id="rId23" Type="http://schemas.openxmlformats.org/officeDocument/2006/relationships/hyperlink" Target="https://sourceforge.net/projects/wapiti/" TargetMode="External"/><Relationship Id="rId28" Type="http://schemas.openxmlformats.org/officeDocument/2006/relationships/hyperlink" Target="https://www.cisecurity.org/controls/" TargetMode="External"/><Relationship Id="rId36" Type="http://schemas.openxmlformats.org/officeDocument/2006/relationships/hyperlink" Target="https://www.cisecurity.org/isac/report-an-incident/" TargetMode="External"/><Relationship Id="rId49" Type="http://schemas.openxmlformats.org/officeDocument/2006/relationships/hyperlink" Target="https://www.cisecurity.org/wp-content/uploads/2020/06/Acceptable-Use-of-Information-Technology-Resources-Policy.docx" TargetMode="External"/><Relationship Id="rId57" Type="http://schemas.openxmlformats.org/officeDocument/2006/relationships/hyperlink" Target="https://www.cisecurity.org/wp-content/uploads/2020/06/Information-Classification-Standard.docx" TargetMode="External"/><Relationship Id="rId10" Type="http://schemas.openxmlformats.org/officeDocument/2006/relationships/hyperlink" Target="https://www.securitywizardry.com/index.php/products/endpoint-security/host-dlp/opendlp" TargetMode="External"/><Relationship Id="rId31" Type="http://schemas.openxmlformats.org/officeDocument/2006/relationships/hyperlink" Target="https://www.cisecurity.org/services/penetration-testing/" TargetMode="External"/><Relationship Id="rId44" Type="http://schemas.openxmlformats.org/officeDocument/2006/relationships/hyperlink" Target="https://www.sans.org/security-resources/policies/general/doc/pandemic-response-planning-policy" TargetMode="External"/><Relationship Id="rId52" Type="http://schemas.openxmlformats.org/officeDocument/2006/relationships/hyperlink" Target="https://www.cisecurity.org/wp-content/uploads/2020/06/Identification-and-Authentication-Policy.docx" TargetMode="External"/><Relationship Id="rId60" Type="http://schemas.openxmlformats.org/officeDocument/2006/relationships/hyperlink" Target="https://www.cisecurity.org/wp-content/uploads/2020/06/Computer-Security-Threat-Response-Policy.docx" TargetMode="External"/><Relationship Id="rId65" Type="http://schemas.openxmlformats.org/officeDocument/2006/relationships/hyperlink" Target="https://www.cisecurity.org/wp-content/uploads/2020/06/Sanitization-Secure-Disposal-Standard.docx" TargetMode="External"/><Relationship Id="rId73" Type="http://schemas.openxmlformats.org/officeDocument/2006/relationships/hyperlink" Target="https://www.cisecurity.org/wp-content/uploads/2020/06/Physical-and-Environmental-Protection-Policy.docx" TargetMode="External"/><Relationship Id="rId78" Type="http://schemas.openxmlformats.org/officeDocument/2006/relationships/hyperlink" Target="https://www.cisecurity.org/wp-content/uploads/2020/06/Patch-Management-Standard.docx" TargetMode="External"/><Relationship Id="rId81" Type="http://schemas.openxmlformats.org/officeDocument/2006/relationships/hyperlink" Target="https://www.cisecurity.org/wp-content/uploads/2020/06/Security-Logging-Standard.docx" TargetMode="External"/><Relationship Id="rId86" Type="http://schemas.openxmlformats.org/officeDocument/2006/relationships/hyperlink" Target="https://www.sans.org/security-resources/policies/general/doc/digital-signature-acceptance-policy" TargetMode="External"/><Relationship Id="rId94" Type="http://schemas.openxmlformats.org/officeDocument/2006/relationships/hyperlink" Target="https://www.sans.org/security-resources/policies/general/doc/acceptable-encryption-policy" TargetMode="External"/><Relationship Id="rId99" Type="http://schemas.openxmlformats.org/officeDocument/2006/relationships/hyperlink" Target="https://www.sans.org/security-resources/policies/server-security/doc/workstation-security-for-hipaa-policy" TargetMode="External"/><Relationship Id="rId101" Type="http://schemas.openxmlformats.org/officeDocument/2006/relationships/printerSettings" Target="../printerSettings/printerSettings3.bin"/><Relationship Id="rId4" Type="http://schemas.openxmlformats.org/officeDocument/2006/relationships/hyperlink" Target="https://www.draw.io/" TargetMode="External"/><Relationship Id="rId9" Type="http://schemas.openxmlformats.org/officeDocument/2006/relationships/hyperlink" Target="https://www.pfsense.org/" TargetMode="External"/><Relationship Id="rId13" Type="http://schemas.openxmlformats.org/officeDocument/2006/relationships/hyperlink" Target="https://www.snort.org/" TargetMode="External"/><Relationship Id="rId18" Type="http://schemas.openxmlformats.org/officeDocument/2006/relationships/hyperlink" Target="https://www.clamav.net/" TargetMode="External"/><Relationship Id="rId39" Type="http://schemas.openxmlformats.org/officeDocument/2006/relationships/hyperlink" Target="https://www.sans.org/security-resources/policies/network-security/doc/remote-access-policy" TargetMode="External"/><Relationship Id="rId34" Type="http://schemas.openxmlformats.org/officeDocument/2006/relationships/hyperlink" Target="https://www.cisecurity.org/cis-benchmarks/" TargetMode="External"/><Relationship Id="rId50" Type="http://schemas.openxmlformats.org/officeDocument/2006/relationships/hyperlink" Target="https://www.cisecurity.org/wp-content/uploads/2020/06/Access-Control-Policy.docx" TargetMode="External"/><Relationship Id="rId55" Type="http://schemas.openxmlformats.org/officeDocument/2006/relationships/hyperlink" Target="https://www.cisecurity.org/wp-content/uploads/2020/06/Security-Awareness-and-Training-Policy.docx" TargetMode="External"/><Relationship Id="rId76" Type="http://schemas.openxmlformats.org/officeDocument/2006/relationships/hyperlink" Target="https://www.cisecurity.org/wp-content/uploads/2020/06/Media-Protection-Policy.docx" TargetMode="External"/><Relationship Id="rId97" Type="http://schemas.openxmlformats.org/officeDocument/2006/relationships/hyperlink" Target="https://www.sans.org/security-resources/policies/network-security/doc/wireless-communication-standard" TargetMode="External"/><Relationship Id="rId7" Type="http://schemas.openxmlformats.org/officeDocument/2006/relationships/hyperlink" Target="http://opennac.org/opennac/en.html" TargetMode="External"/><Relationship Id="rId71" Type="http://schemas.openxmlformats.org/officeDocument/2006/relationships/hyperlink" Target="https://www.cisecurity.org/wp-content/uploads/2020/06/System-and-Information-Integrity-Policy.docx" TargetMode="External"/><Relationship Id="rId92" Type="http://schemas.openxmlformats.org/officeDocument/2006/relationships/hyperlink" Target="https://www.cisecurity.org/wp-content/uploads/2020/06/CPE-Requirements-for-ISOs-Designated-Security-Representatives-Standard.docx" TargetMode="External"/><Relationship Id="rId2" Type="http://schemas.openxmlformats.org/officeDocument/2006/relationships/hyperlink" Target="https://sectools.org/tool/openvas/" TargetMode="External"/><Relationship Id="rId29" Type="http://schemas.openxmlformats.org/officeDocument/2006/relationships/hyperlink" Target="https://www.cisecurity.org/cybersecurity-tools/cis-cat-pro/" TargetMode="External"/><Relationship Id="rId24" Type="http://schemas.openxmlformats.org/officeDocument/2006/relationships/hyperlink" Target="https://www.graylog.org/" TargetMode="External"/><Relationship Id="rId40" Type="http://schemas.openxmlformats.org/officeDocument/2006/relationships/hyperlink" Target="https://www.sans.org/security-resources/policies/general/doc/lab-security-policy" TargetMode="External"/><Relationship Id="rId45" Type="http://schemas.openxmlformats.org/officeDocument/2006/relationships/hyperlink" Target="https://www.sans.org/security-resources/policies/general/doc/data-breach-response" TargetMode="External"/><Relationship Id="rId66" Type="http://schemas.openxmlformats.org/officeDocument/2006/relationships/hyperlink" Target="https://www.cisecurity.org/wp-content/uploads/2020/06/Secure-Configuration-Standard.docx" TargetMode="External"/><Relationship Id="rId87" Type="http://schemas.openxmlformats.org/officeDocument/2006/relationships/hyperlink" Target="https://www.sans.org/security-resources/policies/general/doc/email-policy" TargetMode="External"/><Relationship Id="rId61" Type="http://schemas.openxmlformats.org/officeDocument/2006/relationships/hyperlink" Target="https://www.cisecurity.org/wp-content/uploads/2020/06/Cyber-Incident-Response-Standard.docx" TargetMode="External"/><Relationship Id="rId82" Type="http://schemas.openxmlformats.org/officeDocument/2006/relationships/hyperlink" Target="https://www.cisecurity.org/wp-content/uploads/2020/06/Vulnerability-Scanning-Standard.docx" TargetMode="External"/><Relationship Id="rId19" Type="http://schemas.openxmlformats.org/officeDocument/2006/relationships/hyperlink" Target="https://thehive-project.org/" TargetMode="External"/><Relationship Id="rId14" Type="http://schemas.openxmlformats.org/officeDocument/2006/relationships/hyperlink" Target="https://suricata-ids.org/" TargetMode="External"/><Relationship Id="rId30" Type="http://schemas.openxmlformats.org/officeDocument/2006/relationships/hyperlink" Target="https://www.cisecurity.org/services/vulnerability-assessments/" TargetMode="External"/><Relationship Id="rId35" Type="http://schemas.openxmlformats.org/officeDocument/2006/relationships/hyperlink" Target="https://www.cisecurity.org/isac/report-an-incident/" TargetMode="External"/><Relationship Id="rId56" Type="http://schemas.openxmlformats.org/officeDocument/2006/relationships/hyperlink" Target="https://www.cisecurity.org/wp-content/uploads/2020/06/System-and-Communications-Protection-Policy.docx" TargetMode="External"/><Relationship Id="rId77" Type="http://schemas.openxmlformats.org/officeDocument/2006/relationships/hyperlink" Target="https://www.cisecurity.org/wp-content/uploads/2020/06/Mobile-Device-Security.docx" TargetMode="External"/><Relationship Id="rId100" Type="http://schemas.openxmlformats.org/officeDocument/2006/relationships/hyperlink" Target="https://www.cisecurity.org/wp-content/uploads/2019/08/NCSR-SANS-Policy-Templates.pdf" TargetMode="External"/><Relationship Id="rId8" Type="http://schemas.openxmlformats.org/officeDocument/2006/relationships/hyperlink" Target="https://packetfence.org/" TargetMode="External"/><Relationship Id="rId51" Type="http://schemas.openxmlformats.org/officeDocument/2006/relationships/hyperlink" Target="https://www.cisecurity.org/wp-content/uploads/2020/06/Account-Management-Access-Control-Standard.docx" TargetMode="External"/><Relationship Id="rId72" Type="http://schemas.openxmlformats.org/officeDocument/2006/relationships/hyperlink" Target="https://www.cisecurity.org/wp-content/uploads/2020/06/Personnel-Security-Policy.docx" TargetMode="External"/><Relationship Id="rId93" Type="http://schemas.openxmlformats.org/officeDocument/2006/relationships/hyperlink" Target="https://www.cisecurity.org/wp-content/uploads/2020/06/Information-Security-Exception-Policy.docx" TargetMode="External"/><Relationship Id="rId98" Type="http://schemas.openxmlformats.org/officeDocument/2006/relationships/hyperlink" Target="https://www.sans.org/security-resources/policies/server-security/doc/software-installation-policy" TargetMode="External"/><Relationship Id="rId3" Type="http://schemas.openxmlformats.org/officeDocument/2006/relationships/hyperlink" Target="https://snipeitapp.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isecurity.org/wp-content/uploads/2019/08/NCSR-SANS-Policy-Templates.pdf" TargetMode="External"/><Relationship Id="rId3" Type="http://schemas.openxmlformats.org/officeDocument/2006/relationships/hyperlink" Target="https://www.cisecurity.org/cis-benchmarks/" TargetMode="External"/><Relationship Id="rId7" Type="http://schemas.openxmlformats.org/officeDocument/2006/relationships/hyperlink" Target="https://www.cisecurity.org/cis-securesuite/" TargetMode="External"/><Relationship Id="rId2" Type="http://schemas.openxmlformats.org/officeDocument/2006/relationships/hyperlink" Target="https://learn.cisecurity.org/cis-ram" TargetMode="External"/><Relationship Id="rId1" Type="http://schemas.openxmlformats.org/officeDocument/2006/relationships/hyperlink" Target="https://www.cisecurity.org/cybersecurity-tools/cis-cat-pro/" TargetMode="External"/><Relationship Id="rId6" Type="http://schemas.openxmlformats.org/officeDocument/2006/relationships/hyperlink" Target="https://www.cisecurity.org/ms-isac/services/" TargetMode="External"/><Relationship Id="rId5" Type="http://schemas.openxmlformats.org/officeDocument/2006/relationships/hyperlink" Target="https://www.cisecurity.org/services/albert-network-monitoring/" TargetMode="External"/><Relationship Id="rId4" Type="http://schemas.openxmlformats.org/officeDocument/2006/relationships/hyperlink" Target="https://www.cisecurity.org/control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4ABE5-F3D0-458C-B309-2924CA61A7C9}">
  <dimension ref="A1:A36"/>
  <sheetViews>
    <sheetView tabSelected="1" zoomScale="90" zoomScaleNormal="90" workbookViewId="0">
      <selection activeCell="A20" sqref="A20"/>
    </sheetView>
  </sheetViews>
  <sheetFormatPr defaultRowHeight="14.4" x14ac:dyDescent="0.3"/>
  <cols>
    <col min="1" max="1" width="255.6640625" style="1" bestFit="1" customWidth="1"/>
    <col min="2" max="16384" width="8.88671875" style="1"/>
  </cols>
  <sheetData>
    <row r="1" spans="1:1" ht="23.25" customHeight="1" x14ac:dyDescent="0.3">
      <c r="A1" s="22" t="s">
        <v>576</v>
      </c>
    </row>
    <row r="2" spans="1:1" ht="23.25" customHeight="1" x14ac:dyDescent="0.3">
      <c r="A2" s="14"/>
    </row>
    <row r="3" spans="1:1" ht="30.75" customHeight="1" x14ac:dyDescent="0.3">
      <c r="A3" s="15" t="s">
        <v>581</v>
      </c>
    </row>
    <row r="4" spans="1:1" ht="26.25" customHeight="1" x14ac:dyDescent="0.3">
      <c r="A4" s="16"/>
    </row>
    <row r="5" spans="1:1" ht="16.8" x14ac:dyDescent="0.3">
      <c r="A5" s="17" t="s">
        <v>570</v>
      </c>
    </row>
    <row r="6" spans="1:1" ht="16.8" x14ac:dyDescent="0.3">
      <c r="A6" s="17" t="s">
        <v>571</v>
      </c>
    </row>
    <row r="7" spans="1:1" ht="16.8" x14ac:dyDescent="0.3">
      <c r="A7" s="17" t="s">
        <v>572</v>
      </c>
    </row>
    <row r="8" spans="1:1" ht="16.8" x14ac:dyDescent="0.3">
      <c r="A8" s="17" t="s">
        <v>573</v>
      </c>
    </row>
    <row r="9" spans="1:1" ht="16.8" x14ac:dyDescent="0.3">
      <c r="A9" s="17" t="s">
        <v>574</v>
      </c>
    </row>
    <row r="10" spans="1:1" ht="16.8" x14ac:dyDescent="0.3">
      <c r="A10" s="17" t="s">
        <v>575</v>
      </c>
    </row>
    <row r="11" spans="1:1" ht="16.8" x14ac:dyDescent="0.3">
      <c r="A11" s="17" t="s">
        <v>583</v>
      </c>
    </row>
    <row r="12" spans="1:1" ht="16.8" x14ac:dyDescent="0.3">
      <c r="A12" s="17" t="s">
        <v>580</v>
      </c>
    </row>
    <row r="13" spans="1:1" ht="17.399999999999999" x14ac:dyDescent="0.3">
      <c r="A13" s="18"/>
    </row>
    <row r="14" spans="1:1" ht="15.6" x14ac:dyDescent="0.3">
      <c r="A14" s="19" t="s">
        <v>582</v>
      </c>
    </row>
    <row r="15" spans="1:1" ht="15.6" x14ac:dyDescent="0.3">
      <c r="A15" s="19" t="s">
        <v>577</v>
      </c>
    </row>
    <row r="16" spans="1:1" ht="15.6" x14ac:dyDescent="0.3">
      <c r="A16" s="19"/>
    </row>
    <row r="17" spans="1:1" ht="15.6" x14ac:dyDescent="0.3">
      <c r="A17" s="20"/>
    </row>
    <row r="18" spans="1:1" ht="15.6" x14ac:dyDescent="0.3">
      <c r="A18" s="20"/>
    </row>
    <row r="19" spans="1:1" ht="18" x14ac:dyDescent="0.35">
      <c r="A19" s="21"/>
    </row>
    <row r="20" spans="1:1" ht="18" x14ac:dyDescent="0.35">
      <c r="A20" s="21"/>
    </row>
    <row r="21" spans="1:1" ht="18" x14ac:dyDescent="0.35">
      <c r="A21" s="21"/>
    </row>
    <row r="22" spans="1:1" ht="18" x14ac:dyDescent="0.35">
      <c r="A22" s="21"/>
    </row>
    <row r="23" spans="1:1" ht="18" x14ac:dyDescent="0.35">
      <c r="A23" s="21"/>
    </row>
    <row r="24" spans="1:1" ht="18" x14ac:dyDescent="0.35">
      <c r="A24" s="21"/>
    </row>
    <row r="25" spans="1:1" ht="18" x14ac:dyDescent="0.35">
      <c r="A25" s="21"/>
    </row>
    <row r="26" spans="1:1" ht="18" x14ac:dyDescent="0.35">
      <c r="A26" s="21"/>
    </row>
    <row r="27" spans="1:1" ht="18" x14ac:dyDescent="0.35">
      <c r="A27" s="21"/>
    </row>
    <row r="28" spans="1:1" ht="18" x14ac:dyDescent="0.35">
      <c r="A28" s="21"/>
    </row>
    <row r="29" spans="1:1" ht="18" x14ac:dyDescent="0.35">
      <c r="A29" s="21"/>
    </row>
    <row r="30" spans="1:1" ht="18" x14ac:dyDescent="0.35">
      <c r="A30" s="21"/>
    </row>
    <row r="31" spans="1:1" ht="18" x14ac:dyDescent="0.35">
      <c r="A31" s="21"/>
    </row>
    <row r="32" spans="1:1" ht="18" x14ac:dyDescent="0.35">
      <c r="A32" s="21"/>
    </row>
    <row r="33" spans="1:1" ht="18" x14ac:dyDescent="0.35">
      <c r="A33" s="21"/>
    </row>
    <row r="34" spans="1:1" ht="18" x14ac:dyDescent="0.35">
      <c r="A34" s="21"/>
    </row>
    <row r="35" spans="1:1" ht="18" x14ac:dyDescent="0.35">
      <c r="A35" s="21"/>
    </row>
    <row r="36" spans="1:1" ht="18" x14ac:dyDescent="0.35">
      <c r="A36" s="2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522A-EDDD-4A5F-977A-C1A10149F898}">
  <dimension ref="A1:P119"/>
  <sheetViews>
    <sheetView zoomScale="90" zoomScaleNormal="90" workbookViewId="0">
      <pane ySplit="1" topLeftCell="A2" activePane="bottomLeft" state="frozen"/>
      <selection activeCell="B1" sqref="B1"/>
      <selection pane="bottomLeft"/>
    </sheetView>
  </sheetViews>
  <sheetFormatPr defaultColWidth="8.88671875" defaultRowHeight="15" x14ac:dyDescent="0.3"/>
  <cols>
    <col min="1" max="1" width="12" style="55" customWidth="1"/>
    <col min="2" max="2" width="12.88671875" style="61" customWidth="1"/>
    <col min="3" max="3" width="66.5546875" style="75" customWidth="1"/>
    <col min="4" max="4" width="23.6640625" style="55" customWidth="1"/>
    <col min="5" max="5" width="22.109375" style="64" customWidth="1"/>
    <col min="6" max="6" width="22.88671875" style="55" customWidth="1"/>
    <col min="7" max="7" width="17.109375" style="65" customWidth="1"/>
    <col min="8" max="8" width="39.44140625" style="55" customWidth="1"/>
    <col min="9" max="9" width="20.88671875" style="61" customWidth="1"/>
    <col min="10" max="10" width="49.88671875" style="59" customWidth="1"/>
    <col min="11" max="11" width="23.88671875" style="59" bestFit="1" customWidth="1"/>
    <col min="12" max="12" width="8.88671875" style="60"/>
    <col min="13" max="14" width="29.6640625" style="37" customWidth="1"/>
    <col min="15" max="16" width="8.88671875" style="11"/>
    <col min="17" max="16384" width="8.88671875" style="3"/>
  </cols>
  <sheetData>
    <row r="1" spans="1:16" s="4" customFormat="1" ht="63" x14ac:dyDescent="0.3">
      <c r="A1" s="23" t="s">
        <v>426</v>
      </c>
      <c r="B1" s="24" t="s">
        <v>425</v>
      </c>
      <c r="C1" s="24" t="s">
        <v>584</v>
      </c>
      <c r="D1" s="26" t="s">
        <v>568</v>
      </c>
      <c r="E1" s="26" t="s">
        <v>569</v>
      </c>
      <c r="F1" s="26" t="s">
        <v>435</v>
      </c>
      <c r="G1" s="25" t="s">
        <v>0</v>
      </c>
      <c r="H1" s="26" t="s">
        <v>585</v>
      </c>
      <c r="I1" s="26" t="s">
        <v>596</v>
      </c>
      <c r="J1" s="27" t="s">
        <v>586</v>
      </c>
      <c r="K1" s="28" t="s">
        <v>438</v>
      </c>
      <c r="L1" s="29"/>
      <c r="M1" s="30" t="s">
        <v>578</v>
      </c>
      <c r="N1" s="30" t="s">
        <v>579</v>
      </c>
      <c r="O1" s="12"/>
      <c r="P1" s="12"/>
    </row>
    <row r="2" spans="1:16" s="4" customFormat="1" ht="166.2" x14ac:dyDescent="0.3">
      <c r="A2" s="83" t="s">
        <v>424</v>
      </c>
      <c r="B2" s="44" t="s">
        <v>423</v>
      </c>
      <c r="C2" s="70" t="s">
        <v>422</v>
      </c>
      <c r="D2" s="31"/>
      <c r="E2" s="31"/>
      <c r="F2" s="32"/>
      <c r="G2" s="33" t="s">
        <v>421</v>
      </c>
      <c r="H2" s="34" t="s">
        <v>420</v>
      </c>
      <c r="I2" s="31"/>
      <c r="J2" s="35" t="e">
        <f>VLOOKUP(B2,M:P,3,FALSE)</f>
        <v>#N/A</v>
      </c>
      <c r="K2" s="35" t="e">
        <f>VLOOKUP(J2,'NCSR Answers Numeric'!A:B,2,FALSE)</f>
        <v>#N/A</v>
      </c>
      <c r="L2" s="29"/>
      <c r="M2" s="36"/>
      <c r="N2" s="36"/>
      <c r="O2" s="11"/>
      <c r="P2" s="11"/>
    </row>
    <row r="3" spans="1:16" s="4" customFormat="1" ht="276.60000000000002" x14ac:dyDescent="0.3">
      <c r="A3" s="84"/>
      <c r="B3" s="44" t="s">
        <v>419</v>
      </c>
      <c r="C3" s="70" t="s">
        <v>418</v>
      </c>
      <c r="D3" s="31"/>
      <c r="E3" s="31"/>
      <c r="F3" s="32"/>
      <c r="G3" s="33" t="s">
        <v>2</v>
      </c>
      <c r="H3" s="34" t="s">
        <v>417</v>
      </c>
      <c r="I3" s="31"/>
      <c r="J3" s="35" t="e">
        <f t="shared" ref="J3:J66" si="0">VLOOKUP(B3,M:P,3,FALSE)</f>
        <v>#N/A</v>
      </c>
      <c r="K3" s="35" t="e">
        <f>VLOOKUP(J3,'NCSR Answers Numeric'!A:B,2,FALSE)</f>
        <v>#N/A</v>
      </c>
      <c r="L3" s="29"/>
      <c r="M3" s="37"/>
      <c r="N3" s="37"/>
      <c r="O3" s="11"/>
      <c r="P3" s="11"/>
    </row>
    <row r="4" spans="1:16" s="4" customFormat="1" ht="97.2" x14ac:dyDescent="0.3">
      <c r="A4" s="84"/>
      <c r="B4" s="44" t="s">
        <v>416</v>
      </c>
      <c r="C4" s="70" t="s">
        <v>415</v>
      </c>
      <c r="D4" s="31"/>
      <c r="E4" s="31"/>
      <c r="F4" s="32"/>
      <c r="G4" s="33" t="s">
        <v>3</v>
      </c>
      <c r="H4" s="38" t="s">
        <v>414</v>
      </c>
      <c r="I4" s="31"/>
      <c r="J4" s="35" t="e">
        <f t="shared" si="0"/>
        <v>#N/A</v>
      </c>
      <c r="K4" s="35" t="e">
        <f>VLOOKUP(J4,'NCSR Answers Numeric'!A:B,2,FALSE)</f>
        <v>#N/A</v>
      </c>
      <c r="L4" s="29"/>
      <c r="M4" s="36"/>
      <c r="N4" s="36"/>
      <c r="O4" s="11"/>
      <c r="P4" s="11"/>
    </row>
    <row r="5" spans="1:16" s="4" customFormat="1" ht="69.599999999999994" x14ac:dyDescent="0.3">
      <c r="A5" s="84"/>
      <c r="B5" s="44" t="s">
        <v>413</v>
      </c>
      <c r="C5" s="70" t="s">
        <v>412</v>
      </c>
      <c r="D5" s="31"/>
      <c r="E5" s="31"/>
      <c r="F5" s="32"/>
      <c r="G5" s="31"/>
      <c r="H5" s="38" t="s">
        <v>411</v>
      </c>
      <c r="I5" s="31"/>
      <c r="J5" s="35" t="e">
        <f t="shared" si="0"/>
        <v>#N/A</v>
      </c>
      <c r="K5" s="35" t="e">
        <f>VLOOKUP(J5,'NCSR Answers Numeric'!A:B,2,FALSE)</f>
        <v>#N/A</v>
      </c>
      <c r="L5" s="29"/>
      <c r="M5" s="37"/>
      <c r="N5" s="37"/>
      <c r="O5" s="11"/>
      <c r="P5" s="11"/>
    </row>
    <row r="6" spans="1:16" s="4" customFormat="1" ht="166.2" x14ac:dyDescent="0.3">
      <c r="A6" s="84"/>
      <c r="B6" s="44" t="s">
        <v>410</v>
      </c>
      <c r="C6" s="70" t="s">
        <v>409</v>
      </c>
      <c r="D6" s="31"/>
      <c r="E6" s="31"/>
      <c r="F6" s="32"/>
      <c r="G6" s="31"/>
      <c r="H6" s="38" t="s">
        <v>408</v>
      </c>
      <c r="I6" s="69" t="s">
        <v>264</v>
      </c>
      <c r="J6" s="35" t="e">
        <f t="shared" si="0"/>
        <v>#N/A</v>
      </c>
      <c r="K6" s="35" t="e">
        <f>VLOOKUP(J6,'NCSR Answers Numeric'!A:B,2,FALSE)</f>
        <v>#N/A</v>
      </c>
      <c r="L6" s="29"/>
      <c r="M6" s="37"/>
      <c r="N6" s="37"/>
      <c r="O6" s="11"/>
      <c r="P6" s="11"/>
    </row>
    <row r="7" spans="1:16" s="4" customFormat="1" ht="152.4" x14ac:dyDescent="0.3">
      <c r="A7" s="84"/>
      <c r="B7" s="44" t="s">
        <v>407</v>
      </c>
      <c r="C7" s="70" t="s">
        <v>406</v>
      </c>
      <c r="D7" s="31"/>
      <c r="E7" s="31"/>
      <c r="F7" s="31"/>
      <c r="G7" s="31"/>
      <c r="H7" s="38" t="s">
        <v>405</v>
      </c>
      <c r="I7" s="31"/>
      <c r="J7" s="35" t="e">
        <f t="shared" si="0"/>
        <v>#N/A</v>
      </c>
      <c r="K7" s="35" t="e">
        <f>VLOOKUP(J7,'NCSR Answers Numeric'!A:B,2,FALSE)</f>
        <v>#N/A</v>
      </c>
      <c r="L7" s="29"/>
      <c r="M7" s="37"/>
      <c r="N7" s="37"/>
      <c r="O7" s="11"/>
      <c r="P7" s="11"/>
    </row>
    <row r="8" spans="1:16" s="4" customFormat="1" ht="30" x14ac:dyDescent="0.3">
      <c r="A8" s="84"/>
      <c r="B8" s="44" t="s">
        <v>404</v>
      </c>
      <c r="C8" s="70" t="s">
        <v>403</v>
      </c>
      <c r="D8" s="31"/>
      <c r="E8" s="31"/>
      <c r="F8" s="31"/>
      <c r="G8" s="31"/>
      <c r="H8" s="38" t="s">
        <v>402</v>
      </c>
      <c r="I8" s="31"/>
      <c r="J8" s="35" t="e">
        <f t="shared" si="0"/>
        <v>#N/A</v>
      </c>
      <c r="K8" s="35" t="e">
        <f>VLOOKUP(J8,'NCSR Answers Numeric'!A:B,2,FALSE)</f>
        <v>#N/A</v>
      </c>
      <c r="L8" s="29"/>
      <c r="M8" s="37"/>
      <c r="N8" s="37"/>
      <c r="O8" s="11"/>
      <c r="P8" s="11"/>
    </row>
    <row r="9" spans="1:16" s="4" customFormat="1" ht="30" x14ac:dyDescent="0.3">
      <c r="A9" s="84"/>
      <c r="B9" s="44" t="s">
        <v>401</v>
      </c>
      <c r="C9" s="70" t="s">
        <v>400</v>
      </c>
      <c r="D9" s="31"/>
      <c r="E9" s="31"/>
      <c r="F9" s="31"/>
      <c r="G9" s="31"/>
      <c r="H9" s="38" t="s">
        <v>399</v>
      </c>
      <c r="I9" s="31"/>
      <c r="J9" s="35" t="e">
        <f t="shared" si="0"/>
        <v>#N/A</v>
      </c>
      <c r="K9" s="35" t="e">
        <f>VLOOKUP(J9,'NCSR Answers Numeric'!A:B,2,FALSE)</f>
        <v>#N/A</v>
      </c>
      <c r="L9" s="29"/>
      <c r="M9" s="37"/>
      <c r="N9" s="37"/>
      <c r="O9" s="11"/>
      <c r="P9" s="11"/>
    </row>
    <row r="10" spans="1:16" s="4" customFormat="1" ht="138.6" x14ac:dyDescent="0.3">
      <c r="A10" s="84"/>
      <c r="B10" s="44" t="s">
        <v>398</v>
      </c>
      <c r="C10" s="70" t="s">
        <v>397</v>
      </c>
      <c r="D10" s="31"/>
      <c r="E10" s="31"/>
      <c r="F10" s="31"/>
      <c r="G10" s="31"/>
      <c r="H10" s="38" t="s">
        <v>396</v>
      </c>
      <c r="I10" s="31"/>
      <c r="J10" s="35" t="e">
        <f t="shared" si="0"/>
        <v>#N/A</v>
      </c>
      <c r="K10" s="35" t="e">
        <f>VLOOKUP(J10,'NCSR Answers Numeric'!A:B,2,FALSE)</f>
        <v>#N/A</v>
      </c>
      <c r="L10" s="29"/>
      <c r="M10" s="37"/>
      <c r="N10" s="37"/>
      <c r="O10" s="11"/>
      <c r="P10" s="11"/>
    </row>
    <row r="11" spans="1:16" s="4" customFormat="1" ht="143.25" customHeight="1" x14ac:dyDescent="0.3">
      <c r="A11" s="84"/>
      <c r="B11" s="44" t="s">
        <v>395</v>
      </c>
      <c r="C11" s="70" t="s">
        <v>394</v>
      </c>
      <c r="D11" s="31"/>
      <c r="E11" s="31"/>
      <c r="F11" s="31"/>
      <c r="G11" s="31"/>
      <c r="H11" s="38" t="s">
        <v>393</v>
      </c>
      <c r="I11" s="31"/>
      <c r="J11" s="35" t="e">
        <f t="shared" si="0"/>
        <v>#N/A</v>
      </c>
      <c r="K11" s="35" t="e">
        <f>VLOOKUP(J11,'NCSR Answers Numeric'!A:B,2,FALSE)</f>
        <v>#N/A</v>
      </c>
      <c r="L11" s="29"/>
      <c r="M11" s="37"/>
      <c r="N11" s="37"/>
      <c r="O11" s="11"/>
      <c r="P11" s="11"/>
    </row>
    <row r="12" spans="1:16" s="4" customFormat="1" ht="59.25" customHeight="1" x14ac:dyDescent="0.3">
      <c r="A12" s="84"/>
      <c r="B12" s="44" t="s">
        <v>392</v>
      </c>
      <c r="C12" s="70" t="s">
        <v>391</v>
      </c>
      <c r="D12" s="31"/>
      <c r="E12" s="31"/>
      <c r="F12" s="31"/>
      <c r="G12" s="31"/>
      <c r="H12" s="38" t="s">
        <v>390</v>
      </c>
      <c r="I12" s="31"/>
      <c r="J12" s="35" t="e">
        <f t="shared" si="0"/>
        <v>#N/A</v>
      </c>
      <c r="K12" s="35" t="e">
        <f>VLOOKUP(J12,'NCSR Answers Numeric'!A:B,2,FALSE)</f>
        <v>#N/A</v>
      </c>
      <c r="L12" s="29"/>
      <c r="M12" s="37"/>
      <c r="N12" s="37"/>
      <c r="O12" s="11"/>
      <c r="P12" s="11"/>
    </row>
    <row r="13" spans="1:16" s="4" customFormat="1" ht="152.4" x14ac:dyDescent="0.3">
      <c r="A13" s="84"/>
      <c r="B13" s="44" t="s">
        <v>389</v>
      </c>
      <c r="C13" s="70" t="s">
        <v>388</v>
      </c>
      <c r="D13" s="31"/>
      <c r="E13" s="31"/>
      <c r="F13" s="31"/>
      <c r="G13" s="31"/>
      <c r="H13" s="38" t="s">
        <v>387</v>
      </c>
      <c r="I13" s="31"/>
      <c r="J13" s="35" t="e">
        <f t="shared" si="0"/>
        <v>#N/A</v>
      </c>
      <c r="K13" s="35" t="e">
        <f>VLOOKUP(J13,'NCSR Answers Numeric'!A:B,2,FALSE)</f>
        <v>#N/A</v>
      </c>
      <c r="L13" s="29"/>
      <c r="M13" s="37"/>
      <c r="N13" s="37"/>
      <c r="O13" s="11"/>
      <c r="P13" s="11"/>
    </row>
    <row r="14" spans="1:16" s="4" customFormat="1" ht="166.2" x14ac:dyDescent="0.3">
      <c r="A14" s="84"/>
      <c r="B14" s="44" t="s">
        <v>386</v>
      </c>
      <c r="C14" s="70" t="s">
        <v>385</v>
      </c>
      <c r="D14" s="31"/>
      <c r="E14" s="31"/>
      <c r="F14" s="31"/>
      <c r="G14" s="33" t="s">
        <v>4</v>
      </c>
      <c r="H14" s="38" t="s">
        <v>384</v>
      </c>
      <c r="I14" s="31"/>
      <c r="J14" s="35" t="e">
        <f t="shared" si="0"/>
        <v>#N/A</v>
      </c>
      <c r="K14" s="35" t="e">
        <f>VLOOKUP(J14,'NCSR Answers Numeric'!A:B,2,FALSE)</f>
        <v>#N/A</v>
      </c>
      <c r="L14" s="29"/>
      <c r="M14" s="37"/>
      <c r="N14" s="37"/>
      <c r="O14" s="11"/>
      <c r="P14" s="11"/>
    </row>
    <row r="15" spans="1:16" s="4" customFormat="1" ht="166.2" x14ac:dyDescent="0.3">
      <c r="A15" s="84"/>
      <c r="B15" s="44" t="s">
        <v>383</v>
      </c>
      <c r="C15" s="70" t="s">
        <v>382</v>
      </c>
      <c r="D15" s="31"/>
      <c r="E15" s="31"/>
      <c r="F15" s="31"/>
      <c r="G15" s="33" t="s">
        <v>4</v>
      </c>
      <c r="H15" s="38" t="s">
        <v>381</v>
      </c>
      <c r="I15" s="31"/>
      <c r="J15" s="35" t="e">
        <f t="shared" si="0"/>
        <v>#N/A</v>
      </c>
      <c r="K15" s="35" t="e">
        <f>VLOOKUP(J15,'NCSR Answers Numeric'!A:B,2,FALSE)</f>
        <v>#N/A</v>
      </c>
      <c r="L15" s="29"/>
      <c r="M15" s="37"/>
      <c r="N15" s="37"/>
      <c r="O15" s="11"/>
      <c r="P15" s="11"/>
    </row>
    <row r="16" spans="1:16" s="4" customFormat="1" ht="257.25" customHeight="1" x14ac:dyDescent="0.3">
      <c r="A16" s="84"/>
      <c r="B16" s="44" t="s">
        <v>380</v>
      </c>
      <c r="C16" s="70" t="s">
        <v>379</v>
      </c>
      <c r="D16" s="31"/>
      <c r="E16" s="31"/>
      <c r="F16" s="31"/>
      <c r="G16" s="33" t="s">
        <v>4</v>
      </c>
      <c r="H16" s="39" t="s">
        <v>378</v>
      </c>
      <c r="I16" s="31"/>
      <c r="J16" s="35" t="e">
        <f t="shared" si="0"/>
        <v>#N/A</v>
      </c>
      <c r="K16" s="35" t="e">
        <f>VLOOKUP(J16,'NCSR Answers Numeric'!A:B,2,FALSE)</f>
        <v>#N/A</v>
      </c>
      <c r="L16" s="29"/>
      <c r="M16" s="37"/>
      <c r="N16" s="37"/>
      <c r="O16" s="11"/>
      <c r="P16" s="11"/>
    </row>
    <row r="17" spans="1:16" s="4" customFormat="1" ht="386.4" x14ac:dyDescent="0.3">
      <c r="A17" s="84"/>
      <c r="B17" s="44" t="s">
        <v>377</v>
      </c>
      <c r="C17" s="70" t="s">
        <v>376</v>
      </c>
      <c r="D17" s="33" t="s">
        <v>155</v>
      </c>
      <c r="E17" s="33" t="s">
        <v>18</v>
      </c>
      <c r="F17" s="33" t="s">
        <v>363</v>
      </c>
      <c r="G17" s="40" t="s">
        <v>104</v>
      </c>
      <c r="H17" s="41" t="s">
        <v>375</v>
      </c>
      <c r="I17" s="31"/>
      <c r="J17" s="35" t="e">
        <f t="shared" si="0"/>
        <v>#N/A</v>
      </c>
      <c r="K17" s="35" t="e">
        <f>VLOOKUP(J17,'NCSR Answers Numeric'!A:B,2,FALSE)</f>
        <v>#N/A</v>
      </c>
      <c r="L17" s="29"/>
      <c r="M17" s="37"/>
      <c r="N17" s="37"/>
      <c r="O17" s="11"/>
      <c r="P17" s="11"/>
    </row>
    <row r="18" spans="1:16" s="4" customFormat="1" ht="138.6" x14ac:dyDescent="0.3">
      <c r="A18" s="84"/>
      <c r="B18" s="44" t="s">
        <v>374</v>
      </c>
      <c r="C18" s="70" t="s">
        <v>373</v>
      </c>
      <c r="D18" s="33" t="s">
        <v>306</v>
      </c>
      <c r="E18" s="31"/>
      <c r="F18" s="32"/>
      <c r="G18" s="33" t="s">
        <v>104</v>
      </c>
      <c r="H18" s="39" t="s">
        <v>372</v>
      </c>
      <c r="I18" s="31"/>
      <c r="J18" s="35" t="e">
        <f t="shared" si="0"/>
        <v>#N/A</v>
      </c>
      <c r="K18" s="35" t="e">
        <f>VLOOKUP(J18,'NCSR Answers Numeric'!A:B,2,FALSE)</f>
        <v>#N/A</v>
      </c>
      <c r="L18" s="29"/>
      <c r="M18" s="37"/>
      <c r="N18" s="37"/>
      <c r="O18" s="11"/>
      <c r="P18" s="11"/>
    </row>
    <row r="19" spans="1:16" s="4" customFormat="1" ht="317.39999999999998" x14ac:dyDescent="0.3">
      <c r="A19" s="84"/>
      <c r="B19" s="44" t="s">
        <v>371</v>
      </c>
      <c r="C19" s="70" t="s">
        <v>370</v>
      </c>
      <c r="D19" s="33" t="s">
        <v>306</v>
      </c>
      <c r="E19" s="31"/>
      <c r="F19" s="33" t="s">
        <v>363</v>
      </c>
      <c r="G19" s="31"/>
      <c r="H19" s="41" t="s">
        <v>369</v>
      </c>
      <c r="I19" s="31"/>
      <c r="J19" s="35" t="e">
        <f t="shared" si="0"/>
        <v>#N/A</v>
      </c>
      <c r="K19" s="35" t="e">
        <f>VLOOKUP(J19,'NCSR Answers Numeric'!A:B,2,FALSE)</f>
        <v>#N/A</v>
      </c>
      <c r="L19" s="29"/>
      <c r="M19" s="37"/>
      <c r="N19" s="37"/>
      <c r="O19" s="11"/>
      <c r="P19" s="11"/>
    </row>
    <row r="20" spans="1:16" s="4" customFormat="1" ht="228.75" customHeight="1" x14ac:dyDescent="0.3">
      <c r="A20" s="84"/>
      <c r="B20" s="44" t="s">
        <v>368</v>
      </c>
      <c r="C20" s="70" t="s">
        <v>367</v>
      </c>
      <c r="D20" s="33" t="s">
        <v>306</v>
      </c>
      <c r="E20" s="33" t="s">
        <v>359</v>
      </c>
      <c r="F20" s="33" t="s">
        <v>363</v>
      </c>
      <c r="G20" s="31"/>
      <c r="H20" s="38" t="s">
        <v>366</v>
      </c>
      <c r="I20" s="31"/>
      <c r="J20" s="35" t="e">
        <f t="shared" si="0"/>
        <v>#N/A</v>
      </c>
      <c r="K20" s="35" t="e">
        <f>VLOOKUP(J20,'NCSR Answers Numeric'!A:B,2,FALSE)</f>
        <v>#N/A</v>
      </c>
      <c r="L20" s="29"/>
      <c r="M20" s="37"/>
      <c r="N20" s="37"/>
      <c r="O20" s="11"/>
      <c r="P20" s="11"/>
    </row>
    <row r="21" spans="1:16" s="4" customFormat="1" ht="235.2" x14ac:dyDescent="0.3">
      <c r="A21" s="84"/>
      <c r="B21" s="44" t="s">
        <v>365</v>
      </c>
      <c r="C21" s="70" t="s">
        <v>364</v>
      </c>
      <c r="D21" s="33" t="s">
        <v>306</v>
      </c>
      <c r="E21" s="33" t="s">
        <v>432</v>
      </c>
      <c r="F21" s="33" t="s">
        <v>363</v>
      </c>
      <c r="G21" s="31"/>
      <c r="H21" s="38" t="s">
        <v>362</v>
      </c>
      <c r="I21" s="31"/>
      <c r="J21" s="35" t="e">
        <f t="shared" si="0"/>
        <v>#N/A</v>
      </c>
      <c r="K21" s="35" t="e">
        <f>VLOOKUP(J21,'NCSR Answers Numeric'!A:B,2,FALSE)</f>
        <v>#N/A</v>
      </c>
      <c r="L21" s="29"/>
      <c r="M21" s="37"/>
      <c r="N21" s="37"/>
      <c r="O21" s="11"/>
      <c r="P21" s="11"/>
    </row>
    <row r="22" spans="1:16" s="4" customFormat="1" ht="178.5" customHeight="1" x14ac:dyDescent="0.3">
      <c r="A22" s="84"/>
      <c r="B22" s="44" t="s">
        <v>361</v>
      </c>
      <c r="C22" s="70" t="s">
        <v>360</v>
      </c>
      <c r="D22" s="31"/>
      <c r="E22" s="33" t="s">
        <v>359</v>
      </c>
      <c r="F22" s="32"/>
      <c r="G22" s="31"/>
      <c r="H22" s="38" t="s">
        <v>358</v>
      </c>
      <c r="I22" s="31"/>
      <c r="J22" s="35" t="e">
        <f t="shared" si="0"/>
        <v>#N/A</v>
      </c>
      <c r="K22" s="35" t="e">
        <f>VLOOKUP(J22,'NCSR Answers Numeric'!A:B,2,FALSE)</f>
        <v>#N/A</v>
      </c>
      <c r="L22" s="29"/>
      <c r="M22" s="37"/>
      <c r="N22" s="37"/>
      <c r="O22" s="11"/>
      <c r="P22" s="11"/>
    </row>
    <row r="23" spans="1:16" s="4" customFormat="1" ht="180" x14ac:dyDescent="0.3">
      <c r="A23" s="84"/>
      <c r="B23" s="44" t="s">
        <v>357</v>
      </c>
      <c r="C23" s="70" t="s">
        <v>356</v>
      </c>
      <c r="D23" s="31"/>
      <c r="E23" s="31"/>
      <c r="F23" s="32"/>
      <c r="G23" s="31"/>
      <c r="H23" s="38" t="s">
        <v>355</v>
      </c>
      <c r="I23" s="31"/>
      <c r="J23" s="35" t="e">
        <f t="shared" si="0"/>
        <v>#N/A</v>
      </c>
      <c r="K23" s="35" t="e">
        <f>VLOOKUP(J23,'NCSR Answers Numeric'!A:B,2,FALSE)</f>
        <v>#N/A</v>
      </c>
      <c r="L23" s="29"/>
      <c r="M23" s="37"/>
      <c r="N23" s="37"/>
      <c r="O23" s="11"/>
      <c r="P23" s="11"/>
    </row>
    <row r="24" spans="1:16" s="4" customFormat="1" ht="219.75" customHeight="1" x14ac:dyDescent="0.3">
      <c r="A24" s="84"/>
      <c r="B24" s="44" t="s">
        <v>354</v>
      </c>
      <c r="C24" s="70" t="s">
        <v>353</v>
      </c>
      <c r="D24" s="31"/>
      <c r="E24" s="31"/>
      <c r="F24" s="32"/>
      <c r="G24" s="31"/>
      <c r="H24" s="38" t="s">
        <v>352</v>
      </c>
      <c r="I24" s="31"/>
      <c r="J24" s="35" t="e">
        <f t="shared" si="0"/>
        <v>#N/A</v>
      </c>
      <c r="K24" s="35" t="e">
        <f>VLOOKUP(J24,'NCSR Answers Numeric'!A:B,2,FALSE)</f>
        <v>#N/A</v>
      </c>
      <c r="L24" s="29"/>
      <c r="M24" s="37"/>
      <c r="N24" s="37"/>
      <c r="O24" s="11"/>
      <c r="P24" s="11"/>
    </row>
    <row r="25" spans="1:16" s="4" customFormat="1" ht="176.25" customHeight="1" x14ac:dyDescent="0.3">
      <c r="A25" s="84"/>
      <c r="B25" s="44" t="s">
        <v>351</v>
      </c>
      <c r="C25" s="70" t="s">
        <v>350</v>
      </c>
      <c r="D25" s="31"/>
      <c r="E25" s="31"/>
      <c r="F25" s="32"/>
      <c r="G25" s="31"/>
      <c r="H25" s="38" t="s">
        <v>349</v>
      </c>
      <c r="I25" s="31"/>
      <c r="J25" s="35" t="e">
        <f t="shared" si="0"/>
        <v>#N/A</v>
      </c>
      <c r="K25" s="35" t="e">
        <f>VLOOKUP(J25,'NCSR Answers Numeric'!A:B,2,FALSE)</f>
        <v>#N/A</v>
      </c>
      <c r="L25" s="29"/>
      <c r="M25" s="37"/>
      <c r="N25" s="37"/>
      <c r="O25" s="11"/>
      <c r="P25" s="11"/>
    </row>
    <row r="26" spans="1:16" s="5" customFormat="1" ht="138.6" x14ac:dyDescent="0.3">
      <c r="A26" s="42"/>
      <c r="B26" s="44" t="s">
        <v>348</v>
      </c>
      <c r="C26" s="70" t="s">
        <v>347</v>
      </c>
      <c r="D26" s="43"/>
      <c r="E26" s="43"/>
      <c r="F26" s="44"/>
      <c r="G26" s="43"/>
      <c r="H26" s="38" t="s">
        <v>346</v>
      </c>
      <c r="I26" s="43"/>
      <c r="J26" s="35" t="e">
        <f t="shared" si="0"/>
        <v>#N/A</v>
      </c>
      <c r="K26" s="35" t="e">
        <f>VLOOKUP(J26,'NCSR Answers Numeric'!A:B,2,FALSE)</f>
        <v>#N/A</v>
      </c>
      <c r="L26" s="45"/>
      <c r="M26" s="37"/>
      <c r="N26" s="37"/>
      <c r="O26" s="11"/>
      <c r="P26" s="11"/>
    </row>
    <row r="27" spans="1:16" s="5" customFormat="1" ht="73.5" customHeight="1" x14ac:dyDescent="0.3">
      <c r="A27" s="42"/>
      <c r="B27" s="44" t="s">
        <v>345</v>
      </c>
      <c r="C27" s="70" t="s">
        <v>344</v>
      </c>
      <c r="D27" s="43"/>
      <c r="E27" s="43"/>
      <c r="F27" s="44"/>
      <c r="G27" s="43"/>
      <c r="H27" s="46" t="s">
        <v>343</v>
      </c>
      <c r="I27" s="33" t="s">
        <v>264</v>
      </c>
      <c r="J27" s="35" t="e">
        <f t="shared" si="0"/>
        <v>#N/A</v>
      </c>
      <c r="K27" s="35" t="e">
        <f>VLOOKUP(J27,'NCSR Answers Numeric'!A:B,2,FALSE)</f>
        <v>#N/A</v>
      </c>
      <c r="L27" s="45"/>
      <c r="M27" s="37"/>
      <c r="N27" s="37"/>
      <c r="O27" s="11"/>
      <c r="P27" s="11"/>
    </row>
    <row r="28" spans="1:16" s="5" customFormat="1" ht="60" x14ac:dyDescent="0.3">
      <c r="A28" s="42"/>
      <c r="B28" s="44" t="s">
        <v>342</v>
      </c>
      <c r="C28" s="70" t="s">
        <v>341</v>
      </c>
      <c r="D28" s="43"/>
      <c r="E28" s="43"/>
      <c r="F28" s="44"/>
      <c r="G28" s="43"/>
      <c r="H28" s="46" t="s">
        <v>340</v>
      </c>
      <c r="I28" s="43"/>
      <c r="J28" s="35" t="e">
        <f t="shared" si="0"/>
        <v>#N/A</v>
      </c>
      <c r="K28" s="35" t="e">
        <f>VLOOKUP(J28,'NCSR Answers Numeric'!A:B,2,FALSE)</f>
        <v>#N/A</v>
      </c>
      <c r="L28" s="45"/>
      <c r="M28" s="37"/>
      <c r="N28" s="37"/>
      <c r="O28" s="11"/>
      <c r="P28" s="11"/>
    </row>
    <row r="29" spans="1:16" s="5" customFormat="1" ht="110.25" customHeight="1" x14ac:dyDescent="0.3">
      <c r="A29" s="42"/>
      <c r="B29" s="44" t="s">
        <v>339</v>
      </c>
      <c r="C29" s="70" t="s">
        <v>338</v>
      </c>
      <c r="D29" s="43"/>
      <c r="E29" s="43"/>
      <c r="F29" s="44"/>
      <c r="G29" s="43"/>
      <c r="H29" s="46" t="s">
        <v>337</v>
      </c>
      <c r="I29" s="33" t="s">
        <v>264</v>
      </c>
      <c r="J29" s="35" t="e">
        <f t="shared" si="0"/>
        <v>#N/A</v>
      </c>
      <c r="K29" s="35" t="e">
        <f>VLOOKUP(J29,'NCSR Answers Numeric'!A:B,2,FALSE)</f>
        <v>#N/A</v>
      </c>
      <c r="L29" s="45"/>
      <c r="M29" s="37"/>
      <c r="N29" s="37"/>
      <c r="O29" s="11"/>
      <c r="P29" s="11"/>
    </row>
    <row r="30" spans="1:16" s="5" customFormat="1" ht="88.5" customHeight="1" x14ac:dyDescent="0.3">
      <c r="A30" s="42"/>
      <c r="B30" s="44" t="s">
        <v>336</v>
      </c>
      <c r="C30" s="70" t="s">
        <v>335</v>
      </c>
      <c r="D30" s="43"/>
      <c r="E30" s="43"/>
      <c r="F30" s="44"/>
      <c r="G30" s="43"/>
      <c r="H30" s="46" t="s">
        <v>334</v>
      </c>
      <c r="I30" s="33" t="s">
        <v>134</v>
      </c>
      <c r="J30" s="35" t="e">
        <f t="shared" si="0"/>
        <v>#N/A</v>
      </c>
      <c r="K30" s="35" t="e">
        <f>VLOOKUP(J30,'NCSR Answers Numeric'!A:B,2,FALSE)</f>
        <v>#N/A</v>
      </c>
      <c r="L30" s="45"/>
      <c r="M30" s="37"/>
      <c r="N30" s="37"/>
      <c r="O30" s="11"/>
      <c r="P30" s="11"/>
    </row>
    <row r="31" spans="1:16" s="4" customFormat="1" ht="195.75" customHeight="1" x14ac:dyDescent="0.3">
      <c r="A31" s="83" t="s">
        <v>333</v>
      </c>
      <c r="B31" s="71" t="s">
        <v>332</v>
      </c>
      <c r="C31" s="72" t="s">
        <v>331</v>
      </c>
      <c r="D31" s="47"/>
      <c r="E31" s="31"/>
      <c r="F31" s="32"/>
      <c r="G31" s="31"/>
      <c r="H31" s="38" t="s">
        <v>330</v>
      </c>
      <c r="I31" s="32"/>
      <c r="J31" s="35" t="e">
        <f t="shared" si="0"/>
        <v>#N/A</v>
      </c>
      <c r="K31" s="35" t="e">
        <f>VLOOKUP(J31,'NCSR Answers Numeric'!A:B,2,FALSE)</f>
        <v>#N/A</v>
      </c>
      <c r="L31" s="29"/>
      <c r="M31" s="37"/>
      <c r="N31" s="37"/>
      <c r="O31" s="11"/>
      <c r="P31" s="11"/>
    </row>
    <row r="32" spans="1:16" s="4" customFormat="1" ht="246.75" customHeight="1" x14ac:dyDescent="0.3">
      <c r="A32" s="84"/>
      <c r="B32" s="71" t="s">
        <v>329</v>
      </c>
      <c r="C32" s="72" t="s">
        <v>328</v>
      </c>
      <c r="D32" s="47"/>
      <c r="E32" s="31"/>
      <c r="F32" s="32"/>
      <c r="G32" s="31"/>
      <c r="H32" s="38" t="s">
        <v>327</v>
      </c>
      <c r="I32" s="32"/>
      <c r="J32" s="35" t="e">
        <f t="shared" si="0"/>
        <v>#N/A</v>
      </c>
      <c r="K32" s="35" t="e">
        <f>VLOOKUP(J32,'NCSR Answers Numeric'!A:B,2,FALSE)</f>
        <v>#N/A</v>
      </c>
      <c r="L32" s="29"/>
      <c r="M32" s="37"/>
      <c r="N32" s="37"/>
      <c r="O32" s="11"/>
      <c r="P32" s="11"/>
    </row>
    <row r="33" spans="1:16" s="4" customFormat="1" ht="262.8" x14ac:dyDescent="0.3">
      <c r="A33" s="84"/>
      <c r="B33" s="71" t="s">
        <v>326</v>
      </c>
      <c r="C33" s="72" t="s">
        <v>325</v>
      </c>
      <c r="D33" s="47"/>
      <c r="E33" s="31"/>
      <c r="F33" s="32"/>
      <c r="G33" s="33" t="s">
        <v>5</v>
      </c>
      <c r="H33" s="38" t="s">
        <v>324</v>
      </c>
      <c r="I33" s="50" t="s">
        <v>323</v>
      </c>
      <c r="J33" s="35" t="e">
        <f t="shared" si="0"/>
        <v>#N/A</v>
      </c>
      <c r="K33" s="35" t="e">
        <f>VLOOKUP(J33,'NCSR Answers Numeric'!A:B,2,FALSE)</f>
        <v>#N/A</v>
      </c>
      <c r="L33" s="29"/>
      <c r="M33" s="37"/>
      <c r="N33" s="37"/>
      <c r="O33" s="11"/>
      <c r="P33" s="11"/>
    </row>
    <row r="34" spans="1:16" s="4" customFormat="1" ht="262.8" x14ac:dyDescent="0.3">
      <c r="A34" s="84"/>
      <c r="B34" s="71" t="s">
        <v>322</v>
      </c>
      <c r="C34" s="72" t="s">
        <v>321</v>
      </c>
      <c r="D34" s="47"/>
      <c r="E34" s="31"/>
      <c r="F34" s="32"/>
      <c r="G34" s="33" t="s">
        <v>320</v>
      </c>
      <c r="H34" s="38" t="s">
        <v>319</v>
      </c>
      <c r="I34" s="32"/>
      <c r="J34" s="35" t="e">
        <f t="shared" si="0"/>
        <v>#N/A</v>
      </c>
      <c r="K34" s="35" t="e">
        <f>VLOOKUP(J34,'NCSR Answers Numeric'!A:B,2,FALSE)</f>
        <v>#N/A</v>
      </c>
      <c r="L34" s="29"/>
      <c r="M34" s="37"/>
      <c r="N34" s="37"/>
      <c r="O34" s="11"/>
      <c r="P34" s="11"/>
    </row>
    <row r="35" spans="1:16" s="4" customFormat="1" ht="303.60000000000002" x14ac:dyDescent="0.3">
      <c r="A35" s="84"/>
      <c r="B35" s="71" t="s">
        <v>318</v>
      </c>
      <c r="C35" s="72" t="s">
        <v>317</v>
      </c>
      <c r="D35" s="47"/>
      <c r="E35" s="31"/>
      <c r="F35" s="32"/>
      <c r="G35" s="33" t="s">
        <v>316</v>
      </c>
      <c r="H35" s="48" t="s">
        <v>315</v>
      </c>
      <c r="I35" s="33" t="s">
        <v>268</v>
      </c>
      <c r="J35" s="35" t="e">
        <f t="shared" si="0"/>
        <v>#N/A</v>
      </c>
      <c r="K35" s="35" t="e">
        <f>VLOOKUP(J35,'NCSR Answers Numeric'!A:B,2,FALSE)</f>
        <v>#N/A</v>
      </c>
      <c r="L35" s="29"/>
      <c r="M35" s="37"/>
      <c r="N35" s="37"/>
      <c r="O35" s="11"/>
      <c r="P35" s="11"/>
    </row>
    <row r="36" spans="1:16" s="5" customFormat="1" ht="166.2" x14ac:dyDescent="0.3">
      <c r="A36" s="84"/>
      <c r="B36" s="71" t="s">
        <v>314</v>
      </c>
      <c r="C36" s="72" t="s">
        <v>313</v>
      </c>
      <c r="D36" s="49"/>
      <c r="E36" s="43"/>
      <c r="F36" s="44"/>
      <c r="G36" s="43"/>
      <c r="H36" s="46" t="s">
        <v>312</v>
      </c>
      <c r="I36" s="44"/>
      <c r="J36" s="35" t="e">
        <f t="shared" si="0"/>
        <v>#N/A</v>
      </c>
      <c r="K36" s="35" t="e">
        <f>VLOOKUP(J36,'NCSR Answers Numeric'!A:B,2,FALSE)</f>
        <v>#N/A</v>
      </c>
      <c r="L36" s="45"/>
      <c r="M36" s="37"/>
      <c r="N36" s="37"/>
      <c r="O36" s="11"/>
      <c r="P36" s="11"/>
    </row>
    <row r="37" spans="1:16" s="5" customFormat="1" ht="193.8" x14ac:dyDescent="0.3">
      <c r="A37" s="84"/>
      <c r="B37" s="71" t="s">
        <v>311</v>
      </c>
      <c r="C37" s="72" t="s">
        <v>310</v>
      </c>
      <c r="D37" s="49"/>
      <c r="E37" s="43"/>
      <c r="F37" s="44"/>
      <c r="G37" s="43"/>
      <c r="H37" s="46" t="s">
        <v>309</v>
      </c>
      <c r="I37" s="44"/>
      <c r="J37" s="35" t="e">
        <f t="shared" si="0"/>
        <v>#N/A</v>
      </c>
      <c r="K37" s="35" t="e">
        <f>VLOOKUP(J37,'NCSR Answers Numeric'!A:B,2,FALSE)</f>
        <v>#N/A</v>
      </c>
      <c r="L37" s="45"/>
      <c r="M37" s="37"/>
      <c r="N37" s="37"/>
      <c r="O37" s="11"/>
      <c r="P37" s="11"/>
    </row>
    <row r="38" spans="1:16" s="4" customFormat="1" ht="124.8" x14ac:dyDescent="0.3">
      <c r="A38" s="84"/>
      <c r="B38" s="71" t="s">
        <v>308</v>
      </c>
      <c r="C38" s="72" t="s">
        <v>307</v>
      </c>
      <c r="D38" s="33" t="s">
        <v>306</v>
      </c>
      <c r="E38" s="31"/>
      <c r="F38" s="32"/>
      <c r="G38" s="31"/>
      <c r="H38" s="39" t="s">
        <v>305</v>
      </c>
      <c r="I38" s="32"/>
      <c r="J38" s="35" t="e">
        <f t="shared" si="0"/>
        <v>#N/A</v>
      </c>
      <c r="K38" s="35" t="e">
        <f>VLOOKUP(J38,'NCSR Answers Numeric'!A:B,2,FALSE)</f>
        <v>#N/A</v>
      </c>
      <c r="L38" s="29"/>
      <c r="M38" s="37"/>
      <c r="N38" s="37"/>
      <c r="O38" s="11"/>
      <c r="P38" s="11"/>
    </row>
    <row r="39" spans="1:16" s="4" customFormat="1" ht="99" customHeight="1" x14ac:dyDescent="0.3">
      <c r="A39" s="84"/>
      <c r="B39" s="71" t="s">
        <v>304</v>
      </c>
      <c r="C39" s="72" t="s">
        <v>303</v>
      </c>
      <c r="D39" s="47"/>
      <c r="E39" s="31"/>
      <c r="F39" s="32"/>
      <c r="G39" s="33" t="s">
        <v>4</v>
      </c>
      <c r="H39" s="38" t="s">
        <v>302</v>
      </c>
      <c r="I39" s="32"/>
      <c r="J39" s="35" t="e">
        <f t="shared" si="0"/>
        <v>#N/A</v>
      </c>
      <c r="K39" s="35" t="e">
        <f>VLOOKUP(J39,'NCSR Answers Numeric'!A:B,2,FALSE)</f>
        <v>#N/A</v>
      </c>
      <c r="L39" s="29"/>
      <c r="M39" s="37"/>
      <c r="N39" s="37"/>
      <c r="O39" s="11"/>
      <c r="P39" s="11"/>
    </row>
    <row r="40" spans="1:16" s="4" customFormat="1" ht="67.5" customHeight="1" x14ac:dyDescent="0.3">
      <c r="A40" s="84"/>
      <c r="B40" s="71" t="s">
        <v>301</v>
      </c>
      <c r="C40" s="72" t="s">
        <v>300</v>
      </c>
      <c r="D40" s="47"/>
      <c r="E40" s="31"/>
      <c r="F40" s="32"/>
      <c r="G40" s="31"/>
      <c r="H40" s="38" t="s">
        <v>299</v>
      </c>
      <c r="I40" s="32"/>
      <c r="J40" s="35" t="e">
        <f t="shared" si="0"/>
        <v>#N/A</v>
      </c>
      <c r="K40" s="35" t="e">
        <f>VLOOKUP(J40,'NCSR Answers Numeric'!A:B,2,FALSE)</f>
        <v>#N/A</v>
      </c>
      <c r="L40" s="29"/>
      <c r="M40" s="37"/>
      <c r="N40" s="37"/>
      <c r="O40" s="11"/>
      <c r="P40" s="11"/>
    </row>
    <row r="41" spans="1:16" s="4" customFormat="1" ht="126" customHeight="1" x14ac:dyDescent="0.3">
      <c r="A41" s="84"/>
      <c r="B41" s="71" t="s">
        <v>298</v>
      </c>
      <c r="C41" s="72" t="s">
        <v>297</v>
      </c>
      <c r="D41" s="47"/>
      <c r="E41" s="31"/>
      <c r="F41" s="32"/>
      <c r="G41" s="33" t="s">
        <v>4</v>
      </c>
      <c r="H41" s="38" t="s">
        <v>296</v>
      </c>
      <c r="I41" s="32"/>
      <c r="J41" s="35" t="e">
        <f t="shared" si="0"/>
        <v>#N/A</v>
      </c>
      <c r="K41" s="35" t="e">
        <f>VLOOKUP(J41,'NCSR Answers Numeric'!A:B,2,FALSE)</f>
        <v>#N/A</v>
      </c>
      <c r="L41" s="29"/>
      <c r="M41" s="37"/>
      <c r="N41" s="37"/>
      <c r="O41" s="11"/>
      <c r="P41" s="11"/>
    </row>
    <row r="42" spans="1:16" s="4" customFormat="1" ht="143.25" customHeight="1" x14ac:dyDescent="0.3">
      <c r="A42" s="84"/>
      <c r="B42" s="71" t="s">
        <v>295</v>
      </c>
      <c r="C42" s="72" t="s">
        <v>294</v>
      </c>
      <c r="D42" s="47"/>
      <c r="E42" s="31"/>
      <c r="F42" s="32"/>
      <c r="G42" s="33" t="s">
        <v>4</v>
      </c>
      <c r="H42" s="38" t="s">
        <v>293</v>
      </c>
      <c r="I42" s="40" t="s">
        <v>203</v>
      </c>
      <c r="J42" s="35" t="e">
        <f t="shared" si="0"/>
        <v>#N/A</v>
      </c>
      <c r="K42" s="35" t="e">
        <f>VLOOKUP(J42,'NCSR Answers Numeric'!A:B,2,FALSE)</f>
        <v>#N/A</v>
      </c>
      <c r="L42" s="29"/>
      <c r="M42" s="37"/>
      <c r="N42" s="37"/>
      <c r="O42" s="11"/>
      <c r="P42" s="11"/>
    </row>
    <row r="43" spans="1:16" s="4" customFormat="1" ht="142.5" customHeight="1" x14ac:dyDescent="0.3">
      <c r="A43" s="84"/>
      <c r="B43" s="71" t="s">
        <v>292</v>
      </c>
      <c r="C43" s="72" t="s">
        <v>291</v>
      </c>
      <c r="D43" s="47"/>
      <c r="E43" s="31"/>
      <c r="F43" s="32"/>
      <c r="G43" s="31"/>
      <c r="H43" s="38" t="s">
        <v>290</v>
      </c>
      <c r="I43" s="32"/>
      <c r="J43" s="35" t="e">
        <f t="shared" si="0"/>
        <v>#N/A</v>
      </c>
      <c r="K43" s="35" t="e">
        <f>VLOOKUP(J43,'NCSR Answers Numeric'!A:B,2,FALSE)</f>
        <v>#N/A</v>
      </c>
      <c r="L43" s="29"/>
      <c r="M43" s="37"/>
      <c r="N43" s="37"/>
      <c r="O43" s="11"/>
      <c r="P43" s="11"/>
    </row>
    <row r="44" spans="1:16" s="4" customFormat="1" ht="199.5" customHeight="1" x14ac:dyDescent="0.3">
      <c r="A44" s="84"/>
      <c r="B44" s="71" t="s">
        <v>289</v>
      </c>
      <c r="C44" s="72" t="s">
        <v>288</v>
      </c>
      <c r="D44" s="47"/>
      <c r="E44" s="31"/>
      <c r="F44" s="32"/>
      <c r="G44" s="31"/>
      <c r="H44" s="34" t="s">
        <v>287</v>
      </c>
      <c r="I44" s="32"/>
      <c r="J44" s="35" t="e">
        <f t="shared" si="0"/>
        <v>#N/A</v>
      </c>
      <c r="K44" s="35" t="e">
        <f>VLOOKUP(J44,'NCSR Answers Numeric'!A:B,2,FALSE)</f>
        <v>#N/A</v>
      </c>
      <c r="L44" s="29"/>
      <c r="M44" s="37"/>
      <c r="N44" s="37"/>
      <c r="O44" s="11"/>
      <c r="P44" s="11"/>
    </row>
    <row r="45" spans="1:16" s="4" customFormat="1" ht="168.75" customHeight="1" x14ac:dyDescent="0.3">
      <c r="A45" s="84"/>
      <c r="B45" s="71" t="s">
        <v>286</v>
      </c>
      <c r="C45" s="72" t="s">
        <v>285</v>
      </c>
      <c r="D45" s="47"/>
      <c r="E45" s="31"/>
      <c r="F45" s="32"/>
      <c r="G45" s="31"/>
      <c r="H45" s="34" t="s">
        <v>284</v>
      </c>
      <c r="I45" s="33" t="s">
        <v>283</v>
      </c>
      <c r="J45" s="35" t="e">
        <f t="shared" si="0"/>
        <v>#N/A</v>
      </c>
      <c r="K45" s="35" t="e">
        <f>VLOOKUP(J45,'NCSR Answers Numeric'!A:B,2,FALSE)</f>
        <v>#N/A</v>
      </c>
      <c r="L45" s="29"/>
      <c r="M45" s="37"/>
      <c r="N45" s="37"/>
      <c r="O45" s="11"/>
      <c r="P45" s="11"/>
    </row>
    <row r="46" spans="1:16" s="4" customFormat="1" ht="15" customHeight="1" x14ac:dyDescent="0.3">
      <c r="A46" s="84"/>
      <c r="B46" s="44" t="s">
        <v>282</v>
      </c>
      <c r="C46" s="72" t="s">
        <v>281</v>
      </c>
      <c r="D46" s="47"/>
      <c r="E46" s="31"/>
      <c r="F46" s="32"/>
      <c r="G46" s="32"/>
      <c r="H46" s="38" t="s">
        <v>280</v>
      </c>
      <c r="I46" s="32"/>
      <c r="J46" s="35" t="e">
        <f t="shared" si="0"/>
        <v>#N/A</v>
      </c>
      <c r="K46" s="35" t="e">
        <f>VLOOKUP(J46,'NCSR Answers Numeric'!A:B,2,FALSE)</f>
        <v>#N/A</v>
      </c>
      <c r="L46" s="29"/>
      <c r="M46" s="37"/>
      <c r="N46" s="37"/>
      <c r="O46" s="11"/>
      <c r="P46" s="11"/>
    </row>
    <row r="47" spans="1:16" s="4" customFormat="1" ht="143.25" customHeight="1" x14ac:dyDescent="0.3">
      <c r="A47" s="84"/>
      <c r="B47" s="44" t="s">
        <v>279</v>
      </c>
      <c r="C47" s="72" t="s">
        <v>278</v>
      </c>
      <c r="D47" s="47"/>
      <c r="E47" s="31"/>
      <c r="F47" s="32"/>
      <c r="G47" s="50" t="s">
        <v>6</v>
      </c>
      <c r="H47" s="38" t="s">
        <v>277</v>
      </c>
      <c r="I47" s="32"/>
      <c r="J47" s="35" t="e">
        <f t="shared" si="0"/>
        <v>#N/A</v>
      </c>
      <c r="K47" s="35" t="e">
        <f>VLOOKUP(J47,'NCSR Answers Numeric'!A:B,2,FALSE)</f>
        <v>#N/A</v>
      </c>
      <c r="L47" s="29"/>
      <c r="M47" s="37"/>
      <c r="N47" s="37"/>
      <c r="O47" s="11"/>
      <c r="P47" s="11"/>
    </row>
    <row r="48" spans="1:16" s="4" customFormat="1" ht="111" x14ac:dyDescent="0.3">
      <c r="A48" s="84"/>
      <c r="B48" s="44" t="s">
        <v>276</v>
      </c>
      <c r="C48" s="72" t="s">
        <v>275</v>
      </c>
      <c r="D48" s="32"/>
      <c r="E48" s="31"/>
      <c r="F48" s="47"/>
      <c r="G48" s="33" t="s">
        <v>274</v>
      </c>
      <c r="H48" s="39" t="s">
        <v>273</v>
      </c>
      <c r="I48" s="47"/>
      <c r="J48" s="35" t="e">
        <f t="shared" si="0"/>
        <v>#N/A</v>
      </c>
      <c r="K48" s="35" t="e">
        <f>VLOOKUP(J48,'NCSR Answers Numeric'!A:B,2,FALSE)</f>
        <v>#N/A</v>
      </c>
      <c r="L48" s="29"/>
      <c r="M48" s="37"/>
      <c r="N48" s="37"/>
      <c r="O48" s="11"/>
      <c r="P48" s="11"/>
    </row>
    <row r="49" spans="1:16" s="4" customFormat="1" ht="147" customHeight="1" x14ac:dyDescent="0.3">
      <c r="A49" s="84"/>
      <c r="B49" s="44" t="s">
        <v>272</v>
      </c>
      <c r="C49" s="72" t="s">
        <v>271</v>
      </c>
      <c r="D49" s="47"/>
      <c r="E49" s="31"/>
      <c r="F49" s="32"/>
      <c r="G49" s="33" t="s">
        <v>270</v>
      </c>
      <c r="H49" s="38" t="s">
        <v>269</v>
      </c>
      <c r="I49" s="33" t="s">
        <v>268</v>
      </c>
      <c r="J49" s="35" t="e">
        <f t="shared" si="0"/>
        <v>#N/A</v>
      </c>
      <c r="K49" s="35" t="e">
        <f>VLOOKUP(J49,'NCSR Answers Numeric'!A:B,2,FALSE)</f>
        <v>#N/A</v>
      </c>
      <c r="L49" s="29"/>
      <c r="M49" s="37"/>
      <c r="N49" s="37"/>
      <c r="O49" s="11"/>
      <c r="P49" s="11"/>
    </row>
    <row r="50" spans="1:16" s="5" customFormat="1" ht="30.75" customHeight="1" x14ac:dyDescent="0.3">
      <c r="A50" s="84"/>
      <c r="B50" s="44" t="s">
        <v>267</v>
      </c>
      <c r="C50" s="72" t="s">
        <v>266</v>
      </c>
      <c r="D50" s="49"/>
      <c r="E50" s="43"/>
      <c r="F50" s="44"/>
      <c r="G50" s="44"/>
      <c r="H50" s="46" t="s">
        <v>265</v>
      </c>
      <c r="I50" s="33" t="s">
        <v>264</v>
      </c>
      <c r="J50" s="35" t="e">
        <f t="shared" si="0"/>
        <v>#N/A</v>
      </c>
      <c r="K50" s="35" t="e">
        <f>VLOOKUP(J50,'NCSR Answers Numeric'!A:B,2,FALSE)</f>
        <v>#N/A</v>
      </c>
      <c r="L50" s="45"/>
      <c r="M50" s="37"/>
      <c r="N50" s="37"/>
      <c r="O50" s="11"/>
      <c r="P50" s="11"/>
    </row>
    <row r="51" spans="1:16" s="4" customFormat="1" ht="105.75" customHeight="1" x14ac:dyDescent="0.3">
      <c r="A51" s="84"/>
      <c r="B51" s="44" t="s">
        <v>263</v>
      </c>
      <c r="C51" s="72" t="s">
        <v>262</v>
      </c>
      <c r="D51" s="32"/>
      <c r="E51" s="33" t="s">
        <v>18</v>
      </c>
      <c r="F51" s="47"/>
      <c r="G51" s="47"/>
      <c r="H51" s="48" t="s">
        <v>261</v>
      </c>
      <c r="I51" s="47"/>
      <c r="J51" s="35" t="e">
        <f t="shared" si="0"/>
        <v>#N/A</v>
      </c>
      <c r="K51" s="35" t="e">
        <f>VLOOKUP(J51,'NCSR Answers Numeric'!A:B,2,FALSE)</f>
        <v>#N/A</v>
      </c>
      <c r="L51" s="29"/>
      <c r="M51" s="37"/>
      <c r="N51" s="37"/>
      <c r="O51" s="11"/>
      <c r="P51" s="11"/>
    </row>
    <row r="52" spans="1:16" s="4" customFormat="1" ht="170.25" customHeight="1" x14ac:dyDescent="0.3">
      <c r="A52" s="84"/>
      <c r="B52" s="71" t="s">
        <v>260</v>
      </c>
      <c r="C52" s="72" t="s">
        <v>259</v>
      </c>
      <c r="D52" s="47"/>
      <c r="E52" s="31"/>
      <c r="F52" s="32"/>
      <c r="G52" s="32"/>
      <c r="H52" s="38" t="s">
        <v>258</v>
      </c>
      <c r="I52" s="32"/>
      <c r="J52" s="35" t="e">
        <f t="shared" si="0"/>
        <v>#N/A</v>
      </c>
      <c r="K52" s="35" t="e">
        <f>VLOOKUP(J52,'NCSR Answers Numeric'!A:B,2,FALSE)</f>
        <v>#N/A</v>
      </c>
      <c r="L52" s="29"/>
      <c r="M52" s="37"/>
      <c r="N52" s="37"/>
      <c r="O52" s="11"/>
      <c r="P52" s="11"/>
    </row>
    <row r="53" spans="1:16" s="4" customFormat="1" ht="231" customHeight="1" x14ac:dyDescent="0.3">
      <c r="A53" s="84"/>
      <c r="B53" s="71" t="s">
        <v>257</v>
      </c>
      <c r="C53" s="72" t="s">
        <v>256</v>
      </c>
      <c r="D53" s="47"/>
      <c r="E53" s="33" t="s">
        <v>18</v>
      </c>
      <c r="F53" s="32"/>
      <c r="G53" s="32"/>
      <c r="H53" s="38" t="s">
        <v>255</v>
      </c>
      <c r="I53" s="32"/>
      <c r="J53" s="35" t="e">
        <f t="shared" si="0"/>
        <v>#N/A</v>
      </c>
      <c r="K53" s="35" t="e">
        <f>VLOOKUP(J53,'NCSR Answers Numeric'!A:B,2,FALSE)</f>
        <v>#N/A</v>
      </c>
      <c r="L53" s="29"/>
      <c r="M53" s="37"/>
      <c r="N53" s="37"/>
      <c r="O53" s="11"/>
      <c r="P53" s="11"/>
    </row>
    <row r="54" spans="1:16" s="4" customFormat="1" ht="126" customHeight="1" x14ac:dyDescent="0.3">
      <c r="A54" s="84"/>
      <c r="B54" s="71" t="s">
        <v>254</v>
      </c>
      <c r="C54" s="72" t="s">
        <v>253</v>
      </c>
      <c r="D54" s="47"/>
      <c r="E54" s="31"/>
      <c r="F54" s="32"/>
      <c r="G54" s="32"/>
      <c r="H54" s="38" t="s">
        <v>252</v>
      </c>
      <c r="I54" s="33" t="s">
        <v>68</v>
      </c>
      <c r="J54" s="35" t="e">
        <f t="shared" si="0"/>
        <v>#N/A</v>
      </c>
      <c r="K54" s="35" t="e">
        <f>VLOOKUP(J54,'NCSR Answers Numeric'!A:B,2,FALSE)</f>
        <v>#N/A</v>
      </c>
      <c r="L54" s="29"/>
      <c r="M54" s="37"/>
      <c r="N54" s="37"/>
      <c r="O54" s="11"/>
      <c r="P54" s="11"/>
    </row>
    <row r="55" spans="1:16" s="4" customFormat="1" ht="98.25" customHeight="1" x14ac:dyDescent="0.3">
      <c r="A55" s="84"/>
      <c r="B55" s="71" t="s">
        <v>251</v>
      </c>
      <c r="C55" s="72" t="s">
        <v>250</v>
      </c>
      <c r="D55" s="47"/>
      <c r="E55" s="31"/>
      <c r="F55" s="32"/>
      <c r="G55" s="32"/>
      <c r="H55" s="38" t="s">
        <v>249</v>
      </c>
      <c r="I55" s="32"/>
      <c r="J55" s="35" t="e">
        <f t="shared" si="0"/>
        <v>#N/A</v>
      </c>
      <c r="K55" s="35" t="e">
        <f>VLOOKUP(J55,'NCSR Answers Numeric'!A:B,2,FALSE)</f>
        <v>#N/A</v>
      </c>
      <c r="L55" s="29"/>
      <c r="M55" s="37"/>
      <c r="N55" s="37"/>
      <c r="O55" s="11"/>
      <c r="P55" s="11"/>
    </row>
    <row r="56" spans="1:16" s="4" customFormat="1" ht="100.5" customHeight="1" x14ac:dyDescent="0.3">
      <c r="A56" s="84"/>
      <c r="B56" s="71" t="s">
        <v>248</v>
      </c>
      <c r="C56" s="72" t="s">
        <v>247</v>
      </c>
      <c r="D56" s="47"/>
      <c r="E56" s="31"/>
      <c r="F56" s="32"/>
      <c r="G56" s="32"/>
      <c r="H56" s="38" t="s">
        <v>246</v>
      </c>
      <c r="I56" s="33" t="s">
        <v>245</v>
      </c>
      <c r="J56" s="35" t="e">
        <f t="shared" si="0"/>
        <v>#N/A</v>
      </c>
      <c r="K56" s="35" t="e">
        <f>VLOOKUP(J56,'NCSR Answers Numeric'!A:B,2,FALSE)</f>
        <v>#N/A</v>
      </c>
      <c r="L56" s="29"/>
      <c r="M56" s="37"/>
      <c r="N56" s="37"/>
      <c r="O56" s="11"/>
      <c r="P56" s="11"/>
    </row>
    <row r="57" spans="1:16" s="4" customFormat="1" ht="132.75" customHeight="1" x14ac:dyDescent="0.3">
      <c r="A57" s="84"/>
      <c r="B57" s="71" t="s">
        <v>244</v>
      </c>
      <c r="C57" s="72" t="s">
        <v>243</v>
      </c>
      <c r="D57" s="47"/>
      <c r="E57" s="31"/>
      <c r="F57" s="32"/>
      <c r="G57" s="32"/>
      <c r="H57" s="39" t="s">
        <v>242</v>
      </c>
      <c r="I57" s="32"/>
      <c r="J57" s="35" t="e">
        <f t="shared" si="0"/>
        <v>#N/A</v>
      </c>
      <c r="K57" s="35" t="e">
        <f>VLOOKUP(J57,'NCSR Answers Numeric'!A:B,2,FALSE)</f>
        <v>#N/A</v>
      </c>
      <c r="L57" s="29"/>
      <c r="M57" s="37"/>
      <c r="N57" s="37"/>
      <c r="O57" s="11"/>
      <c r="P57" s="11"/>
    </row>
    <row r="58" spans="1:16" s="4" customFormat="1" ht="84.75" customHeight="1" x14ac:dyDescent="0.3">
      <c r="A58" s="84"/>
      <c r="B58" s="71" t="s">
        <v>241</v>
      </c>
      <c r="C58" s="72" t="s">
        <v>240</v>
      </c>
      <c r="D58" s="47"/>
      <c r="E58" s="31"/>
      <c r="F58" s="32"/>
      <c r="G58" s="32"/>
      <c r="H58" s="38" t="s">
        <v>239</v>
      </c>
      <c r="I58" s="32"/>
      <c r="J58" s="35" t="e">
        <f t="shared" si="0"/>
        <v>#N/A</v>
      </c>
      <c r="K58" s="35" t="e">
        <f>VLOOKUP(J58,'NCSR Answers Numeric'!A:B,2,FALSE)</f>
        <v>#N/A</v>
      </c>
      <c r="L58" s="29"/>
      <c r="M58" s="37"/>
      <c r="N58" s="37"/>
      <c r="O58" s="11"/>
      <c r="P58" s="11"/>
    </row>
    <row r="59" spans="1:16" s="4" customFormat="1" ht="191.25" customHeight="1" x14ac:dyDescent="0.3">
      <c r="A59" s="84"/>
      <c r="B59" s="71" t="s">
        <v>238</v>
      </c>
      <c r="C59" s="72" t="s">
        <v>237</v>
      </c>
      <c r="D59" s="47"/>
      <c r="E59" s="31"/>
      <c r="F59" s="32"/>
      <c r="G59" s="32"/>
      <c r="H59" s="39" t="s">
        <v>236</v>
      </c>
      <c r="I59" s="33" t="s">
        <v>235</v>
      </c>
      <c r="J59" s="35" t="e">
        <f t="shared" si="0"/>
        <v>#N/A</v>
      </c>
      <c r="K59" s="35" t="e">
        <f>VLOOKUP(J59,'NCSR Answers Numeric'!A:B,2,FALSE)</f>
        <v>#N/A</v>
      </c>
      <c r="L59" s="29"/>
      <c r="M59" s="37"/>
      <c r="N59" s="37"/>
      <c r="O59" s="11"/>
      <c r="P59" s="11"/>
    </row>
    <row r="60" spans="1:16" s="4" customFormat="1" ht="189" customHeight="1" x14ac:dyDescent="0.3">
      <c r="A60" s="84"/>
      <c r="B60" s="71" t="s">
        <v>234</v>
      </c>
      <c r="C60" s="72" t="s">
        <v>233</v>
      </c>
      <c r="D60" s="47"/>
      <c r="E60" s="31"/>
      <c r="F60" s="32"/>
      <c r="G60" s="32"/>
      <c r="H60" s="38" t="s">
        <v>232</v>
      </c>
      <c r="I60" s="33" t="s">
        <v>231</v>
      </c>
      <c r="J60" s="35" t="e">
        <f t="shared" si="0"/>
        <v>#N/A</v>
      </c>
      <c r="K60" s="35" t="e">
        <f>VLOOKUP(J60,'NCSR Answers Numeric'!A:B,2,FALSE)</f>
        <v>#N/A</v>
      </c>
      <c r="L60" s="29"/>
      <c r="M60" s="37"/>
      <c r="N60" s="37"/>
      <c r="O60" s="11"/>
      <c r="P60" s="11"/>
    </row>
    <row r="61" spans="1:16" s="4" customFormat="1" ht="117.75" customHeight="1" x14ac:dyDescent="0.3">
      <c r="A61" s="84"/>
      <c r="B61" s="71" t="s">
        <v>230</v>
      </c>
      <c r="C61" s="72" t="s">
        <v>229</v>
      </c>
      <c r="D61" s="47"/>
      <c r="E61" s="31"/>
      <c r="F61" s="32"/>
      <c r="G61" s="32"/>
      <c r="H61" s="38" t="s">
        <v>228</v>
      </c>
      <c r="I61" s="32"/>
      <c r="J61" s="35" t="e">
        <f t="shared" si="0"/>
        <v>#N/A</v>
      </c>
      <c r="K61" s="35" t="e">
        <f>VLOOKUP(J61,'NCSR Answers Numeric'!A:B,2,FALSE)</f>
        <v>#N/A</v>
      </c>
      <c r="L61" s="29"/>
      <c r="M61" s="37"/>
      <c r="N61" s="37"/>
      <c r="O61" s="11"/>
      <c r="P61" s="11"/>
    </row>
    <row r="62" spans="1:16" s="4" customFormat="1" ht="172.5" customHeight="1" x14ac:dyDescent="0.3">
      <c r="A62" s="84"/>
      <c r="B62" s="71" t="s">
        <v>227</v>
      </c>
      <c r="C62" s="72" t="s">
        <v>226</v>
      </c>
      <c r="D62" s="47"/>
      <c r="E62" s="31"/>
      <c r="F62" s="32"/>
      <c r="G62" s="50" t="s">
        <v>7</v>
      </c>
      <c r="H62" s="48" t="s">
        <v>225</v>
      </c>
      <c r="I62" s="32"/>
      <c r="J62" s="35" t="e">
        <f t="shared" si="0"/>
        <v>#N/A</v>
      </c>
      <c r="K62" s="35" t="e">
        <f>VLOOKUP(J62,'NCSR Answers Numeric'!A:B,2,FALSE)</f>
        <v>#N/A</v>
      </c>
      <c r="L62" s="29"/>
      <c r="M62" s="37"/>
      <c r="N62" s="37"/>
      <c r="O62" s="11"/>
      <c r="P62" s="11"/>
    </row>
    <row r="63" spans="1:16" s="4" customFormat="1" ht="48.75" customHeight="1" x14ac:dyDescent="0.3">
      <c r="A63" s="84"/>
      <c r="B63" s="44" t="s">
        <v>224</v>
      </c>
      <c r="C63" s="72" t="s">
        <v>223</v>
      </c>
      <c r="D63" s="47"/>
      <c r="E63" s="31"/>
      <c r="F63" s="32"/>
      <c r="G63" s="32"/>
      <c r="H63" s="38" t="s">
        <v>222</v>
      </c>
      <c r="I63" s="32"/>
      <c r="J63" s="35" t="e">
        <f t="shared" si="0"/>
        <v>#N/A</v>
      </c>
      <c r="K63" s="35" t="e">
        <f>VLOOKUP(J63,'NCSR Answers Numeric'!A:B,2,FALSE)</f>
        <v>#N/A</v>
      </c>
      <c r="L63" s="29"/>
      <c r="M63" s="37"/>
      <c r="N63" s="37"/>
      <c r="O63" s="11"/>
      <c r="P63" s="11"/>
    </row>
    <row r="64" spans="1:16" s="4" customFormat="1" ht="45" customHeight="1" x14ac:dyDescent="0.3">
      <c r="A64" s="84"/>
      <c r="B64" s="44" t="s">
        <v>221</v>
      </c>
      <c r="C64" s="72" t="s">
        <v>220</v>
      </c>
      <c r="D64" s="47"/>
      <c r="E64" s="31"/>
      <c r="F64" s="32"/>
      <c r="G64" s="50" t="s">
        <v>195</v>
      </c>
      <c r="H64" s="38" t="s">
        <v>219</v>
      </c>
      <c r="I64" s="33" t="s">
        <v>218</v>
      </c>
      <c r="J64" s="35" t="e">
        <f t="shared" si="0"/>
        <v>#N/A</v>
      </c>
      <c r="K64" s="35" t="e">
        <f>VLOOKUP(J64,'NCSR Answers Numeric'!A:B,2,FALSE)</f>
        <v>#N/A</v>
      </c>
      <c r="L64" s="29"/>
      <c r="M64" s="37"/>
      <c r="N64" s="37"/>
      <c r="O64" s="11"/>
      <c r="P64" s="11"/>
    </row>
    <row r="65" spans="1:16" s="4" customFormat="1" ht="109.5" customHeight="1" x14ac:dyDescent="0.3">
      <c r="A65" s="84"/>
      <c r="B65" s="44" t="s">
        <v>217</v>
      </c>
      <c r="C65" s="72" t="s">
        <v>216</v>
      </c>
      <c r="D65" s="47"/>
      <c r="E65" s="33" t="s">
        <v>215</v>
      </c>
      <c r="F65" s="32"/>
      <c r="G65" s="50" t="s">
        <v>8</v>
      </c>
      <c r="H65" s="38" t="s">
        <v>214</v>
      </c>
      <c r="I65" s="33" t="s">
        <v>187</v>
      </c>
      <c r="J65" s="35" t="e">
        <f t="shared" si="0"/>
        <v>#N/A</v>
      </c>
      <c r="K65" s="35" t="e">
        <f>VLOOKUP(J65,'NCSR Answers Numeric'!A:B,2,FALSE)</f>
        <v>#N/A</v>
      </c>
      <c r="L65" s="29"/>
      <c r="M65" s="37"/>
      <c r="N65" s="37"/>
      <c r="O65" s="11"/>
      <c r="P65" s="11"/>
    </row>
    <row r="66" spans="1:16" s="4" customFormat="1" ht="99" customHeight="1" x14ac:dyDescent="0.3">
      <c r="A66" s="84"/>
      <c r="B66" s="44" t="s">
        <v>213</v>
      </c>
      <c r="C66" s="72" t="s">
        <v>212</v>
      </c>
      <c r="D66" s="47"/>
      <c r="E66" s="31"/>
      <c r="F66" s="32"/>
      <c r="G66" s="32"/>
      <c r="H66" s="38" t="s">
        <v>211</v>
      </c>
      <c r="I66" s="33" t="s">
        <v>210</v>
      </c>
      <c r="J66" s="35" t="e">
        <f t="shared" si="0"/>
        <v>#N/A</v>
      </c>
      <c r="K66" s="35" t="e">
        <f>VLOOKUP(J66,'NCSR Answers Numeric'!A:B,2,FALSE)</f>
        <v>#N/A</v>
      </c>
      <c r="L66" s="29"/>
      <c r="M66" s="37"/>
      <c r="N66" s="37"/>
      <c r="O66" s="11"/>
      <c r="P66" s="11"/>
    </row>
    <row r="67" spans="1:16" s="4" customFormat="1" ht="177" customHeight="1" x14ac:dyDescent="0.3">
      <c r="A67" s="84"/>
      <c r="B67" s="44" t="s">
        <v>209</v>
      </c>
      <c r="C67" s="72" t="s">
        <v>208</v>
      </c>
      <c r="D67" s="47"/>
      <c r="E67" s="31"/>
      <c r="F67" s="32"/>
      <c r="G67" s="32"/>
      <c r="H67" s="38" t="s">
        <v>207</v>
      </c>
      <c r="I67" s="32"/>
      <c r="J67" s="35" t="e">
        <f t="shared" ref="J67:J109" si="1">VLOOKUP(B67,M:P,3,FALSE)</f>
        <v>#N/A</v>
      </c>
      <c r="K67" s="35" t="e">
        <f>VLOOKUP(J67,'NCSR Answers Numeric'!A:B,2,FALSE)</f>
        <v>#N/A</v>
      </c>
      <c r="L67" s="29"/>
      <c r="M67" s="37"/>
      <c r="N67" s="37"/>
      <c r="O67" s="11"/>
      <c r="P67" s="11"/>
    </row>
    <row r="68" spans="1:16" s="4" customFormat="1" ht="190.5" customHeight="1" x14ac:dyDescent="0.3">
      <c r="A68" s="85"/>
      <c r="B68" s="44" t="s">
        <v>206</v>
      </c>
      <c r="C68" s="72" t="s">
        <v>205</v>
      </c>
      <c r="D68" s="32"/>
      <c r="E68" s="31"/>
      <c r="F68" s="47"/>
      <c r="G68" s="33" t="s">
        <v>104</v>
      </c>
      <c r="H68" s="38" t="s">
        <v>204</v>
      </c>
      <c r="I68" s="33" t="s">
        <v>203</v>
      </c>
      <c r="J68" s="35" t="e">
        <f t="shared" si="1"/>
        <v>#N/A</v>
      </c>
      <c r="K68" s="35" t="e">
        <f>VLOOKUP(J68,'NCSR Answers Numeric'!A:B,2,FALSE)</f>
        <v>#N/A</v>
      </c>
      <c r="L68" s="29"/>
      <c r="M68" s="37"/>
      <c r="N68" s="37"/>
      <c r="O68" s="11"/>
      <c r="P68" s="11"/>
    </row>
    <row r="69" spans="1:16" s="5" customFormat="1" ht="163.5" customHeight="1" x14ac:dyDescent="0.3">
      <c r="A69" s="42"/>
      <c r="B69" s="44" t="s">
        <v>202</v>
      </c>
      <c r="C69" s="72" t="s">
        <v>201</v>
      </c>
      <c r="D69" s="44"/>
      <c r="E69" s="43"/>
      <c r="F69" s="49"/>
      <c r="G69" s="49"/>
      <c r="H69" s="39" t="s">
        <v>200</v>
      </c>
      <c r="I69" s="33" t="s">
        <v>199</v>
      </c>
      <c r="J69" s="35" t="e">
        <f t="shared" si="1"/>
        <v>#N/A</v>
      </c>
      <c r="K69" s="35" t="e">
        <f>VLOOKUP(J69,'NCSR Answers Numeric'!A:B,2,FALSE)</f>
        <v>#N/A</v>
      </c>
      <c r="L69" s="45"/>
      <c r="M69" s="37"/>
      <c r="N69" s="37"/>
      <c r="O69" s="11"/>
      <c r="P69" s="11"/>
    </row>
    <row r="70" spans="1:16" s="4" customFormat="1" ht="118.5" customHeight="1" x14ac:dyDescent="0.3">
      <c r="A70" s="83" t="s">
        <v>198</v>
      </c>
      <c r="B70" s="44" t="s">
        <v>197</v>
      </c>
      <c r="C70" s="70" t="s">
        <v>196</v>
      </c>
      <c r="D70" s="31"/>
      <c r="E70" s="31"/>
      <c r="F70" s="32"/>
      <c r="G70" s="33" t="s">
        <v>195</v>
      </c>
      <c r="H70" s="38" t="s">
        <v>194</v>
      </c>
      <c r="I70" s="31"/>
      <c r="J70" s="35" t="e">
        <f t="shared" si="1"/>
        <v>#N/A</v>
      </c>
      <c r="K70" s="35" t="e">
        <f>VLOOKUP(J70,'NCSR Answers Numeric'!A:B,2,FALSE)</f>
        <v>#N/A</v>
      </c>
      <c r="L70" s="29"/>
      <c r="M70" s="37"/>
      <c r="N70" s="37"/>
      <c r="O70" s="11"/>
      <c r="P70" s="11"/>
    </row>
    <row r="71" spans="1:16" s="4" customFormat="1" ht="262.8" x14ac:dyDescent="0.3">
      <c r="A71" s="84"/>
      <c r="B71" s="44" t="s">
        <v>193</v>
      </c>
      <c r="C71" s="70" t="s">
        <v>192</v>
      </c>
      <c r="D71" s="32"/>
      <c r="E71" s="31"/>
      <c r="F71" s="33" t="s">
        <v>1</v>
      </c>
      <c r="G71" s="31"/>
      <c r="H71" s="38" t="s">
        <v>191</v>
      </c>
      <c r="I71" s="31"/>
      <c r="J71" s="35" t="e">
        <f t="shared" si="1"/>
        <v>#N/A</v>
      </c>
      <c r="K71" s="35" t="e">
        <f>VLOOKUP(J71,'NCSR Answers Numeric'!A:B,2,FALSE)</f>
        <v>#N/A</v>
      </c>
      <c r="L71" s="29"/>
      <c r="M71" s="37"/>
      <c r="N71" s="37"/>
      <c r="O71" s="11"/>
      <c r="P71" s="11"/>
    </row>
    <row r="72" spans="1:16" s="4" customFormat="1" ht="138.6" x14ac:dyDescent="0.3">
      <c r="A72" s="84"/>
      <c r="B72" s="44" t="s">
        <v>190</v>
      </c>
      <c r="C72" s="70" t="s">
        <v>189</v>
      </c>
      <c r="D72" s="32"/>
      <c r="E72" s="31"/>
      <c r="F72" s="31"/>
      <c r="G72" s="33" t="s">
        <v>8</v>
      </c>
      <c r="H72" s="38" t="s">
        <v>188</v>
      </c>
      <c r="I72" s="33" t="s">
        <v>187</v>
      </c>
      <c r="J72" s="35" t="e">
        <f t="shared" si="1"/>
        <v>#N/A</v>
      </c>
      <c r="K72" s="35" t="e">
        <f>VLOOKUP(J72,'NCSR Answers Numeric'!A:B,2,FALSE)</f>
        <v>#N/A</v>
      </c>
      <c r="L72" s="29"/>
      <c r="M72" s="37"/>
      <c r="N72" s="37"/>
      <c r="O72" s="11"/>
      <c r="P72" s="11"/>
    </row>
    <row r="73" spans="1:16" s="4" customFormat="1" ht="111" x14ac:dyDescent="0.3">
      <c r="A73" s="84"/>
      <c r="B73" s="44" t="s">
        <v>186</v>
      </c>
      <c r="C73" s="70" t="s">
        <v>185</v>
      </c>
      <c r="D73" s="31"/>
      <c r="E73" s="31"/>
      <c r="F73" s="32"/>
      <c r="G73" s="33" t="s">
        <v>8</v>
      </c>
      <c r="H73" s="38" t="s">
        <v>184</v>
      </c>
      <c r="I73" s="31"/>
      <c r="J73" s="35" t="e">
        <f t="shared" si="1"/>
        <v>#N/A</v>
      </c>
      <c r="K73" s="35" t="e">
        <f>VLOOKUP(J73,'NCSR Answers Numeric'!A:B,2,FALSE)</f>
        <v>#N/A</v>
      </c>
      <c r="L73" s="29"/>
      <c r="M73" s="37"/>
      <c r="N73" s="37"/>
      <c r="O73" s="11"/>
      <c r="P73" s="11"/>
    </row>
    <row r="74" spans="1:16" s="4" customFormat="1" ht="52.5" customHeight="1" x14ac:dyDescent="0.3">
      <c r="A74" s="84"/>
      <c r="B74" s="44" t="s">
        <v>183</v>
      </c>
      <c r="C74" s="70" t="s">
        <v>182</v>
      </c>
      <c r="D74" s="32"/>
      <c r="E74" s="31"/>
      <c r="F74" s="31"/>
      <c r="G74" s="33" t="s">
        <v>181</v>
      </c>
      <c r="H74" s="39" t="s">
        <v>180</v>
      </c>
      <c r="I74" s="31"/>
      <c r="J74" s="35" t="e">
        <f t="shared" si="1"/>
        <v>#N/A</v>
      </c>
      <c r="K74" s="35" t="e">
        <f>VLOOKUP(J74,'NCSR Answers Numeric'!A:B,2,FALSE)</f>
        <v>#N/A</v>
      </c>
      <c r="L74" s="29"/>
      <c r="M74" s="37"/>
      <c r="N74" s="37"/>
      <c r="O74" s="11"/>
      <c r="P74" s="11"/>
    </row>
    <row r="75" spans="1:16" s="4" customFormat="1" ht="151.5" customHeight="1" x14ac:dyDescent="0.3">
      <c r="A75" s="84"/>
      <c r="B75" s="44" t="s">
        <v>179</v>
      </c>
      <c r="C75" s="70" t="s">
        <v>178</v>
      </c>
      <c r="D75" s="32"/>
      <c r="E75" s="31"/>
      <c r="F75" s="33" t="s">
        <v>1</v>
      </c>
      <c r="G75" s="33" t="s">
        <v>177</v>
      </c>
      <c r="H75" s="39" t="s">
        <v>176</v>
      </c>
      <c r="I75" s="31"/>
      <c r="J75" s="35" t="e">
        <f t="shared" si="1"/>
        <v>#N/A</v>
      </c>
      <c r="K75" s="35" t="e">
        <f>VLOOKUP(J75,'NCSR Answers Numeric'!A:B,2,FALSE)</f>
        <v>#N/A</v>
      </c>
      <c r="L75" s="29"/>
      <c r="M75" s="37"/>
      <c r="N75" s="37"/>
      <c r="O75" s="11"/>
      <c r="P75" s="11"/>
    </row>
    <row r="76" spans="1:16" s="4" customFormat="1" ht="89.25" customHeight="1" x14ac:dyDescent="0.3">
      <c r="A76" s="84"/>
      <c r="B76" s="44" t="s">
        <v>175</v>
      </c>
      <c r="C76" s="70" t="s">
        <v>174</v>
      </c>
      <c r="D76" s="31"/>
      <c r="E76" s="31"/>
      <c r="F76" s="32"/>
      <c r="G76" s="31"/>
      <c r="H76" s="51" t="s">
        <v>173</v>
      </c>
      <c r="I76" s="31"/>
      <c r="J76" s="35" t="e">
        <f t="shared" si="1"/>
        <v>#N/A</v>
      </c>
      <c r="K76" s="35" t="e">
        <f>VLOOKUP(J76,'NCSR Answers Numeric'!A:B,2,FALSE)</f>
        <v>#N/A</v>
      </c>
      <c r="L76" s="29"/>
      <c r="M76" s="37"/>
      <c r="N76" s="37"/>
      <c r="O76" s="11"/>
      <c r="P76" s="11"/>
    </row>
    <row r="77" spans="1:16" s="4" customFormat="1" ht="45.75" customHeight="1" x14ac:dyDescent="0.3">
      <c r="A77" s="84"/>
      <c r="B77" s="44" t="s">
        <v>172</v>
      </c>
      <c r="C77" s="70" t="s">
        <v>171</v>
      </c>
      <c r="D77" s="31"/>
      <c r="E77" s="31"/>
      <c r="F77" s="32"/>
      <c r="G77" s="33" t="s">
        <v>9</v>
      </c>
      <c r="H77" s="38" t="s">
        <v>170</v>
      </c>
      <c r="I77" s="31"/>
      <c r="J77" s="35" t="e">
        <f t="shared" si="1"/>
        <v>#N/A</v>
      </c>
      <c r="K77" s="35" t="e">
        <f>VLOOKUP(J77,'NCSR Answers Numeric'!A:B,2,FALSE)</f>
        <v>#N/A</v>
      </c>
      <c r="L77" s="29"/>
      <c r="M77" s="37"/>
      <c r="N77" s="37"/>
      <c r="O77" s="11"/>
      <c r="P77" s="11"/>
    </row>
    <row r="78" spans="1:16" s="4" customFormat="1" ht="174" customHeight="1" x14ac:dyDescent="0.3">
      <c r="A78" s="84"/>
      <c r="B78" s="44" t="s">
        <v>169</v>
      </c>
      <c r="C78" s="70" t="s">
        <v>168</v>
      </c>
      <c r="D78" s="32"/>
      <c r="E78" s="31"/>
      <c r="F78" s="33" t="s">
        <v>1</v>
      </c>
      <c r="G78" s="33" t="s">
        <v>10</v>
      </c>
      <c r="H78" s="39" t="s">
        <v>167</v>
      </c>
      <c r="I78" s="31"/>
      <c r="J78" s="35" t="e">
        <f t="shared" si="1"/>
        <v>#N/A</v>
      </c>
      <c r="K78" s="35" t="e">
        <f>VLOOKUP(J78,'NCSR Answers Numeric'!A:B,2,FALSE)</f>
        <v>#N/A</v>
      </c>
      <c r="L78" s="29"/>
      <c r="M78" s="37"/>
      <c r="N78" s="37"/>
      <c r="O78" s="11"/>
      <c r="P78" s="11"/>
    </row>
    <row r="79" spans="1:16" s="4" customFormat="1" ht="146.25" customHeight="1" x14ac:dyDescent="0.3">
      <c r="A79" s="84"/>
      <c r="B79" s="44" t="s">
        <v>166</v>
      </c>
      <c r="C79" s="70" t="s">
        <v>165</v>
      </c>
      <c r="D79" s="32"/>
      <c r="E79" s="31"/>
      <c r="F79" s="31"/>
      <c r="G79" s="31"/>
      <c r="H79" s="38" t="s">
        <v>164</v>
      </c>
      <c r="I79" s="31"/>
      <c r="J79" s="35" t="e">
        <f t="shared" si="1"/>
        <v>#N/A</v>
      </c>
      <c r="K79" s="35" t="e">
        <f>VLOOKUP(J79,'NCSR Answers Numeric'!A:B,2,FALSE)</f>
        <v>#N/A</v>
      </c>
      <c r="L79" s="29"/>
      <c r="M79" s="37"/>
      <c r="N79" s="37"/>
      <c r="O79" s="11"/>
      <c r="P79" s="11"/>
    </row>
    <row r="80" spans="1:16" s="4" customFormat="1" ht="30" x14ac:dyDescent="0.3">
      <c r="A80" s="84"/>
      <c r="B80" s="44" t="s">
        <v>163</v>
      </c>
      <c r="C80" s="70" t="s">
        <v>162</v>
      </c>
      <c r="D80" s="32"/>
      <c r="E80" s="31"/>
      <c r="F80" s="33" t="s">
        <v>1</v>
      </c>
      <c r="G80" s="31"/>
      <c r="H80" s="52" t="s">
        <v>161</v>
      </c>
      <c r="I80" s="31"/>
      <c r="J80" s="35" t="e">
        <f t="shared" si="1"/>
        <v>#N/A</v>
      </c>
      <c r="K80" s="35" t="e">
        <f>VLOOKUP(J80,'NCSR Answers Numeric'!A:B,2,FALSE)</f>
        <v>#N/A</v>
      </c>
      <c r="L80" s="29"/>
      <c r="M80" s="37"/>
      <c r="N80" s="37"/>
      <c r="O80" s="11"/>
      <c r="P80" s="11"/>
    </row>
    <row r="81" spans="1:16" s="4" customFormat="1" ht="124.8" x14ac:dyDescent="0.3">
      <c r="A81" s="84"/>
      <c r="B81" s="44" t="s">
        <v>160</v>
      </c>
      <c r="C81" s="70" t="s">
        <v>159</v>
      </c>
      <c r="D81" s="32"/>
      <c r="E81" s="31"/>
      <c r="F81" s="31"/>
      <c r="G81" s="31"/>
      <c r="H81" s="39" t="s">
        <v>158</v>
      </c>
      <c r="I81" s="31"/>
      <c r="J81" s="35" t="e">
        <f t="shared" si="1"/>
        <v>#N/A</v>
      </c>
      <c r="K81" s="35" t="e">
        <f>VLOOKUP(J81,'NCSR Answers Numeric'!A:B,2,FALSE)</f>
        <v>#N/A</v>
      </c>
      <c r="L81" s="29"/>
      <c r="M81" s="37"/>
      <c r="N81" s="37"/>
      <c r="O81" s="11"/>
      <c r="P81" s="11"/>
    </row>
    <row r="82" spans="1:16" s="4" customFormat="1" ht="236.25" customHeight="1" x14ac:dyDescent="0.3">
      <c r="A82" s="84"/>
      <c r="B82" s="44" t="s">
        <v>157</v>
      </c>
      <c r="C82" s="70" t="s">
        <v>156</v>
      </c>
      <c r="D82" s="31"/>
      <c r="E82" s="33" t="s">
        <v>18</v>
      </c>
      <c r="F82" s="33" t="s">
        <v>155</v>
      </c>
      <c r="G82" s="33" t="s">
        <v>104</v>
      </c>
      <c r="H82" s="48" t="s">
        <v>154</v>
      </c>
      <c r="I82" s="31"/>
      <c r="J82" s="35" t="e">
        <f t="shared" si="1"/>
        <v>#N/A</v>
      </c>
      <c r="K82" s="35" t="e">
        <f>VLOOKUP(J82,'NCSR Answers Numeric'!A:B,2,FALSE)</f>
        <v>#N/A</v>
      </c>
      <c r="L82" s="29"/>
      <c r="M82" s="37"/>
      <c r="N82" s="37"/>
      <c r="O82" s="11"/>
      <c r="P82" s="11"/>
    </row>
    <row r="83" spans="1:16" s="4" customFormat="1" ht="152.4" x14ac:dyDescent="0.3">
      <c r="A83" s="84"/>
      <c r="B83" s="44" t="s">
        <v>153</v>
      </c>
      <c r="C83" s="70" t="s">
        <v>152</v>
      </c>
      <c r="D83" s="31"/>
      <c r="E83" s="31"/>
      <c r="F83" s="32"/>
      <c r="G83" s="31"/>
      <c r="H83" s="38" t="s">
        <v>151</v>
      </c>
      <c r="I83" s="31"/>
      <c r="J83" s="35" t="e">
        <f t="shared" si="1"/>
        <v>#N/A</v>
      </c>
      <c r="K83" s="35" t="e">
        <f>VLOOKUP(J83,'NCSR Answers Numeric'!A:B,2,FALSE)</f>
        <v>#N/A</v>
      </c>
      <c r="L83" s="29"/>
      <c r="M83" s="37"/>
      <c r="N83" s="37"/>
      <c r="O83" s="11"/>
      <c r="P83" s="11"/>
    </row>
    <row r="84" spans="1:16" s="4" customFormat="1" ht="111" x14ac:dyDescent="0.3">
      <c r="A84" s="84"/>
      <c r="B84" s="44" t="s">
        <v>150</v>
      </c>
      <c r="C84" s="70" t="s">
        <v>149</v>
      </c>
      <c r="D84" s="31"/>
      <c r="E84" s="31"/>
      <c r="F84" s="32"/>
      <c r="G84" s="31"/>
      <c r="H84" s="38" t="s">
        <v>148</v>
      </c>
      <c r="I84" s="31"/>
      <c r="J84" s="35" t="e">
        <f t="shared" si="1"/>
        <v>#N/A</v>
      </c>
      <c r="K84" s="35" t="e">
        <f>VLOOKUP(J84,'NCSR Answers Numeric'!A:B,2,FALSE)</f>
        <v>#N/A</v>
      </c>
      <c r="L84" s="29"/>
      <c r="M84" s="37"/>
      <c r="N84" s="37"/>
      <c r="O84" s="11"/>
      <c r="P84" s="11"/>
    </row>
    <row r="85" spans="1:16" s="4" customFormat="1" ht="69" x14ac:dyDescent="0.3">
      <c r="A85" s="84"/>
      <c r="B85" s="44" t="s">
        <v>147</v>
      </c>
      <c r="C85" s="70" t="s">
        <v>146</v>
      </c>
      <c r="D85" s="31"/>
      <c r="E85" s="31"/>
      <c r="F85" s="32"/>
      <c r="G85" s="31"/>
      <c r="H85" s="41" t="s">
        <v>145</v>
      </c>
      <c r="I85" s="31"/>
      <c r="J85" s="35" t="e">
        <f t="shared" si="1"/>
        <v>#N/A</v>
      </c>
      <c r="K85" s="35" t="e">
        <f>VLOOKUP(J85,'NCSR Answers Numeric'!A:B,2,FALSE)</f>
        <v>#N/A</v>
      </c>
      <c r="L85" s="29"/>
      <c r="M85" s="37"/>
      <c r="N85" s="37"/>
      <c r="O85" s="11"/>
      <c r="P85" s="11"/>
    </row>
    <row r="86" spans="1:16" s="4" customFormat="1" ht="111" x14ac:dyDescent="0.3">
      <c r="A86" s="84"/>
      <c r="B86" s="44" t="s">
        <v>144</v>
      </c>
      <c r="C86" s="70" t="s">
        <v>143</v>
      </c>
      <c r="D86" s="32"/>
      <c r="E86" s="31"/>
      <c r="F86" s="33" t="s">
        <v>1</v>
      </c>
      <c r="G86" s="31"/>
      <c r="H86" s="38" t="s">
        <v>142</v>
      </c>
      <c r="I86" s="31"/>
      <c r="J86" s="35" t="e">
        <f t="shared" si="1"/>
        <v>#N/A</v>
      </c>
      <c r="K86" s="35" t="e">
        <f>VLOOKUP(J86,'NCSR Answers Numeric'!A:B,2,FALSE)</f>
        <v>#N/A</v>
      </c>
      <c r="L86" s="29"/>
      <c r="M86" s="37"/>
      <c r="N86" s="37"/>
      <c r="O86" s="11"/>
      <c r="P86" s="11"/>
    </row>
    <row r="87" spans="1:16" s="4" customFormat="1" ht="152.4" x14ac:dyDescent="0.3">
      <c r="A87" s="85"/>
      <c r="B87" s="44" t="s">
        <v>141</v>
      </c>
      <c r="C87" s="70" t="s">
        <v>140</v>
      </c>
      <c r="D87" s="32"/>
      <c r="E87" s="31"/>
      <c r="F87" s="33" t="s">
        <v>1</v>
      </c>
      <c r="G87" s="31"/>
      <c r="H87" s="38" t="s">
        <v>139</v>
      </c>
      <c r="I87" s="31"/>
      <c r="J87" s="35" t="e">
        <f t="shared" si="1"/>
        <v>#N/A</v>
      </c>
      <c r="K87" s="35" t="e">
        <f>VLOOKUP(J87,'NCSR Answers Numeric'!A:B,2,FALSE)</f>
        <v>#N/A</v>
      </c>
      <c r="L87" s="29"/>
      <c r="M87" s="37"/>
      <c r="N87" s="37"/>
      <c r="O87" s="11"/>
      <c r="P87" s="11"/>
    </row>
    <row r="88" spans="1:16" s="4" customFormat="1" ht="180" x14ac:dyDescent="0.3">
      <c r="A88" s="83" t="s">
        <v>138</v>
      </c>
      <c r="B88" s="44" t="s">
        <v>137</v>
      </c>
      <c r="C88" s="73" t="s">
        <v>136</v>
      </c>
      <c r="D88" s="53"/>
      <c r="E88" s="31"/>
      <c r="F88" s="32"/>
      <c r="G88" s="50" t="s">
        <v>11</v>
      </c>
      <c r="H88" s="39" t="s">
        <v>135</v>
      </c>
      <c r="I88" s="33" t="s">
        <v>134</v>
      </c>
      <c r="J88" s="35" t="e">
        <f t="shared" si="1"/>
        <v>#N/A</v>
      </c>
      <c r="K88" s="35" t="e">
        <f>VLOOKUP(J88,'NCSR Answers Numeric'!A:B,2,FALSE)</f>
        <v>#N/A</v>
      </c>
      <c r="L88" s="29"/>
      <c r="M88" s="37"/>
      <c r="N88" s="37"/>
      <c r="O88" s="11"/>
      <c r="P88" s="11"/>
    </row>
    <row r="89" spans="1:16" s="4" customFormat="1" ht="180" x14ac:dyDescent="0.3">
      <c r="A89" s="84"/>
      <c r="B89" s="44" t="s">
        <v>133</v>
      </c>
      <c r="C89" s="73" t="s">
        <v>132</v>
      </c>
      <c r="D89" s="47"/>
      <c r="E89" s="31"/>
      <c r="F89" s="32"/>
      <c r="G89" s="32"/>
      <c r="H89" s="39" t="s">
        <v>131</v>
      </c>
      <c r="I89" s="33" t="s">
        <v>87</v>
      </c>
      <c r="J89" s="35" t="e">
        <f t="shared" si="1"/>
        <v>#N/A</v>
      </c>
      <c r="K89" s="35" t="e">
        <f>VLOOKUP(J89,'NCSR Answers Numeric'!A:B,2,FALSE)</f>
        <v>#N/A</v>
      </c>
      <c r="L89" s="29"/>
      <c r="M89" s="37"/>
      <c r="N89" s="37"/>
      <c r="O89" s="11"/>
      <c r="P89" s="11"/>
    </row>
    <row r="90" spans="1:16" s="4" customFormat="1" ht="152.4" x14ac:dyDescent="0.3">
      <c r="A90" s="84"/>
      <c r="B90" s="44" t="s">
        <v>130</v>
      </c>
      <c r="C90" s="73" t="s">
        <v>129</v>
      </c>
      <c r="D90" s="47"/>
      <c r="E90" s="31"/>
      <c r="F90" s="32"/>
      <c r="G90" s="32"/>
      <c r="H90" s="39" t="s">
        <v>128</v>
      </c>
      <c r="I90" s="33" t="s">
        <v>87</v>
      </c>
      <c r="J90" s="35" t="e">
        <f t="shared" si="1"/>
        <v>#N/A</v>
      </c>
      <c r="K90" s="35" t="e">
        <f>VLOOKUP(J90,'NCSR Answers Numeric'!A:B,2,FALSE)</f>
        <v>#N/A</v>
      </c>
      <c r="L90" s="29"/>
      <c r="M90" s="37"/>
      <c r="N90" s="37"/>
      <c r="O90" s="11"/>
      <c r="P90" s="11"/>
    </row>
    <row r="91" spans="1:16" s="4" customFormat="1" ht="138.6" x14ac:dyDescent="0.3">
      <c r="A91" s="84"/>
      <c r="B91" s="44" t="s">
        <v>127</v>
      </c>
      <c r="C91" s="73" t="s">
        <v>126</v>
      </c>
      <c r="D91" s="47"/>
      <c r="E91" s="31"/>
      <c r="F91" s="32"/>
      <c r="G91" s="32"/>
      <c r="H91" s="39" t="s">
        <v>123</v>
      </c>
      <c r="I91" s="33" t="s">
        <v>119</v>
      </c>
      <c r="J91" s="35" t="e">
        <f t="shared" si="1"/>
        <v>#N/A</v>
      </c>
      <c r="K91" s="35" t="e">
        <f>VLOOKUP(J91,'NCSR Answers Numeric'!A:B,2,FALSE)</f>
        <v>#N/A</v>
      </c>
      <c r="L91" s="29"/>
      <c r="M91" s="37"/>
      <c r="N91" s="37"/>
      <c r="O91" s="11"/>
      <c r="P91" s="11"/>
    </row>
    <row r="92" spans="1:16" s="4" customFormat="1" ht="138.6" x14ac:dyDescent="0.3">
      <c r="A92" s="84"/>
      <c r="B92" s="44" t="s">
        <v>125</v>
      </c>
      <c r="C92" s="73" t="s">
        <v>124</v>
      </c>
      <c r="D92" s="47"/>
      <c r="E92" s="31"/>
      <c r="F92" s="32"/>
      <c r="G92" s="32"/>
      <c r="H92" s="39" t="s">
        <v>123</v>
      </c>
      <c r="I92" s="33" t="s">
        <v>119</v>
      </c>
      <c r="J92" s="35" t="e">
        <f t="shared" si="1"/>
        <v>#N/A</v>
      </c>
      <c r="K92" s="35" t="e">
        <f>VLOOKUP(J92,'NCSR Answers Numeric'!A:B,2,FALSE)</f>
        <v>#N/A</v>
      </c>
      <c r="L92" s="29"/>
      <c r="M92" s="37"/>
      <c r="N92" s="37"/>
      <c r="O92" s="11"/>
      <c r="P92" s="11"/>
    </row>
    <row r="93" spans="1:16" s="4" customFormat="1" ht="97.2" x14ac:dyDescent="0.3">
      <c r="A93" s="84"/>
      <c r="B93" s="44" t="s">
        <v>122</v>
      </c>
      <c r="C93" s="73" t="s">
        <v>121</v>
      </c>
      <c r="D93" s="47"/>
      <c r="E93" s="31"/>
      <c r="F93" s="32"/>
      <c r="G93" s="32"/>
      <c r="H93" s="39" t="s">
        <v>120</v>
      </c>
      <c r="I93" s="33" t="s">
        <v>119</v>
      </c>
      <c r="J93" s="35" t="e">
        <f t="shared" si="1"/>
        <v>#N/A</v>
      </c>
      <c r="K93" s="35" t="e">
        <f>VLOOKUP(J93,'NCSR Answers Numeric'!A:B,2,FALSE)</f>
        <v>#N/A</v>
      </c>
      <c r="L93" s="29"/>
      <c r="M93" s="37"/>
      <c r="N93" s="37"/>
      <c r="O93" s="11"/>
      <c r="P93" s="11"/>
    </row>
    <row r="94" spans="1:16" s="4" customFormat="1" ht="180" x14ac:dyDescent="0.3">
      <c r="A94" s="84"/>
      <c r="B94" s="44" t="s">
        <v>118</v>
      </c>
      <c r="C94" s="73" t="s">
        <v>117</v>
      </c>
      <c r="D94" s="47"/>
      <c r="E94" s="31"/>
      <c r="F94" s="32"/>
      <c r="G94" s="32"/>
      <c r="H94" s="39" t="s">
        <v>116</v>
      </c>
      <c r="I94" s="31"/>
      <c r="J94" s="35" t="e">
        <f t="shared" si="1"/>
        <v>#N/A</v>
      </c>
      <c r="K94" s="35" t="e">
        <f>VLOOKUP(J94,'NCSR Answers Numeric'!A:B,2,FALSE)</f>
        <v>#N/A</v>
      </c>
      <c r="L94" s="29"/>
      <c r="M94" s="37"/>
      <c r="N94" s="37"/>
      <c r="O94" s="11"/>
      <c r="P94" s="11"/>
    </row>
    <row r="95" spans="1:16" s="4" customFormat="1" ht="138.6" x14ac:dyDescent="0.3">
      <c r="A95" s="84"/>
      <c r="B95" s="44" t="s">
        <v>115</v>
      </c>
      <c r="C95" s="73" t="s">
        <v>114</v>
      </c>
      <c r="D95" s="33" t="s">
        <v>437</v>
      </c>
      <c r="E95" s="31"/>
      <c r="F95" s="32"/>
      <c r="G95" s="32"/>
      <c r="H95" s="39" t="s">
        <v>113</v>
      </c>
      <c r="I95" s="31"/>
      <c r="J95" s="35" t="e">
        <f t="shared" si="1"/>
        <v>#N/A</v>
      </c>
      <c r="K95" s="35" t="e">
        <f>VLOOKUP(J95,'NCSR Answers Numeric'!A:B,2,FALSE)</f>
        <v>#N/A</v>
      </c>
      <c r="L95" s="29"/>
      <c r="M95" s="37"/>
      <c r="N95" s="37"/>
      <c r="O95" s="11"/>
      <c r="P95" s="11"/>
    </row>
    <row r="96" spans="1:16" s="4" customFormat="1" ht="276" x14ac:dyDescent="0.3">
      <c r="A96" s="84"/>
      <c r="B96" s="44" t="s">
        <v>112</v>
      </c>
      <c r="C96" s="73" t="s">
        <v>111</v>
      </c>
      <c r="D96" s="33" t="s">
        <v>61</v>
      </c>
      <c r="E96" s="31"/>
      <c r="F96" s="32"/>
      <c r="G96" s="32"/>
      <c r="H96" s="48" t="s">
        <v>110</v>
      </c>
      <c r="I96" s="31"/>
      <c r="J96" s="35" t="e">
        <f t="shared" si="1"/>
        <v>#N/A</v>
      </c>
      <c r="K96" s="35" t="e">
        <f>VLOOKUP(J96,'NCSR Answers Numeric'!A:B,2,FALSE)</f>
        <v>#N/A</v>
      </c>
      <c r="L96" s="29"/>
      <c r="M96" s="37"/>
      <c r="N96" s="37"/>
      <c r="O96" s="11"/>
      <c r="P96" s="11"/>
    </row>
    <row r="97" spans="1:16" s="4" customFormat="1" ht="124.8" x14ac:dyDescent="0.3">
      <c r="A97" s="84"/>
      <c r="B97" s="44" t="s">
        <v>109</v>
      </c>
      <c r="C97" s="73" t="s">
        <v>108</v>
      </c>
      <c r="D97" s="47"/>
      <c r="E97" s="31"/>
      <c r="F97" s="32"/>
      <c r="G97" s="32"/>
      <c r="H97" s="38" t="s">
        <v>107</v>
      </c>
      <c r="I97" s="33" t="s">
        <v>87</v>
      </c>
      <c r="J97" s="35" t="e">
        <f t="shared" si="1"/>
        <v>#N/A</v>
      </c>
      <c r="K97" s="35" t="e">
        <f>VLOOKUP(J97,'NCSR Answers Numeric'!A:B,2,FALSE)</f>
        <v>#N/A</v>
      </c>
      <c r="L97" s="29"/>
      <c r="M97" s="37"/>
      <c r="N97" s="37"/>
      <c r="O97" s="11"/>
      <c r="P97" s="11"/>
    </row>
    <row r="98" spans="1:16" s="5" customFormat="1" ht="262.2" x14ac:dyDescent="0.3">
      <c r="A98" s="84"/>
      <c r="B98" s="44" t="s">
        <v>106</v>
      </c>
      <c r="C98" s="73" t="s">
        <v>105</v>
      </c>
      <c r="D98" s="49"/>
      <c r="E98" s="43"/>
      <c r="F98" s="44"/>
      <c r="G98" s="33" t="s">
        <v>104</v>
      </c>
      <c r="H98" s="54" t="s">
        <v>103</v>
      </c>
      <c r="I98" s="31"/>
      <c r="J98" s="35" t="e">
        <f t="shared" si="1"/>
        <v>#N/A</v>
      </c>
      <c r="K98" s="35" t="e">
        <f>VLOOKUP(J98,'NCSR Answers Numeric'!A:B,2,FALSE)</f>
        <v>#N/A</v>
      </c>
      <c r="L98" s="45"/>
      <c r="M98" s="37"/>
      <c r="N98" s="37"/>
      <c r="O98" s="11"/>
      <c r="P98" s="11"/>
    </row>
    <row r="99" spans="1:16" s="4" customFormat="1" ht="166.2" x14ac:dyDescent="0.3">
      <c r="A99" s="84"/>
      <c r="B99" s="44" t="s">
        <v>102</v>
      </c>
      <c r="C99" s="73" t="s">
        <v>101</v>
      </c>
      <c r="D99" s="33" t="s">
        <v>62</v>
      </c>
      <c r="E99" s="31"/>
      <c r="F99" s="32"/>
      <c r="G99" s="32"/>
      <c r="H99" s="38" t="s">
        <v>100</v>
      </c>
      <c r="I99" s="32"/>
      <c r="J99" s="35" t="e">
        <f t="shared" si="1"/>
        <v>#N/A</v>
      </c>
      <c r="K99" s="35" t="e">
        <f>VLOOKUP(J99,'NCSR Answers Numeric'!A:B,2,FALSE)</f>
        <v>#N/A</v>
      </c>
      <c r="L99" s="29"/>
      <c r="M99" s="37"/>
      <c r="N99" s="37"/>
      <c r="O99" s="11"/>
      <c r="P99" s="11"/>
    </row>
    <row r="100" spans="1:16" s="4" customFormat="1" ht="207.6" x14ac:dyDescent="0.3">
      <c r="A100" s="84"/>
      <c r="B100" s="44" t="s">
        <v>99</v>
      </c>
      <c r="C100" s="73" t="s">
        <v>98</v>
      </c>
      <c r="D100" s="33" t="s">
        <v>62</v>
      </c>
      <c r="E100" s="31"/>
      <c r="F100" s="32"/>
      <c r="G100" s="32"/>
      <c r="H100" s="38" t="s">
        <v>97</v>
      </c>
      <c r="I100" s="32"/>
      <c r="J100" s="35" t="e">
        <f t="shared" si="1"/>
        <v>#N/A</v>
      </c>
      <c r="K100" s="35" t="e">
        <f>VLOOKUP(J100,'NCSR Answers Numeric'!A:B,2,FALSE)</f>
        <v>#N/A</v>
      </c>
      <c r="L100" s="29"/>
      <c r="M100" s="37"/>
      <c r="N100" s="37"/>
      <c r="O100" s="11"/>
      <c r="P100" s="11"/>
    </row>
    <row r="101" spans="1:16" s="4" customFormat="1" ht="193.2" x14ac:dyDescent="0.3">
      <c r="A101" s="84"/>
      <c r="B101" s="44" t="s">
        <v>96</v>
      </c>
      <c r="C101" s="73" t="s">
        <v>95</v>
      </c>
      <c r="D101" s="53"/>
      <c r="E101" s="33" t="s">
        <v>94</v>
      </c>
      <c r="F101" s="32"/>
      <c r="G101" s="32"/>
      <c r="H101" s="48" t="s">
        <v>93</v>
      </c>
      <c r="I101" s="32"/>
      <c r="J101" s="35" t="e">
        <f t="shared" si="1"/>
        <v>#N/A</v>
      </c>
      <c r="K101" s="35" t="e">
        <f>VLOOKUP(J101,'NCSR Answers Numeric'!A:B,2,FALSE)</f>
        <v>#N/A</v>
      </c>
      <c r="L101" s="29"/>
      <c r="M101" s="37"/>
      <c r="N101" s="37"/>
      <c r="O101" s="11"/>
      <c r="P101" s="11"/>
    </row>
    <row r="102" spans="1:16" s="4" customFormat="1" ht="111" x14ac:dyDescent="0.3">
      <c r="A102" s="84"/>
      <c r="B102" s="44" t="s">
        <v>92</v>
      </c>
      <c r="C102" s="73" t="s">
        <v>91</v>
      </c>
      <c r="D102" s="53"/>
      <c r="E102" s="31"/>
      <c r="F102" s="32"/>
      <c r="G102" s="32"/>
      <c r="H102" s="38" t="s">
        <v>90</v>
      </c>
      <c r="I102" s="33" t="s">
        <v>87</v>
      </c>
      <c r="J102" s="35" t="e">
        <f t="shared" si="1"/>
        <v>#N/A</v>
      </c>
      <c r="K102" s="35" t="e">
        <f>VLOOKUP(J102,'NCSR Answers Numeric'!A:B,2,FALSE)</f>
        <v>#N/A</v>
      </c>
      <c r="L102" s="29"/>
      <c r="M102" s="37"/>
      <c r="N102" s="37"/>
      <c r="O102" s="11"/>
      <c r="P102" s="11"/>
    </row>
    <row r="103" spans="1:16" s="4" customFormat="1" ht="124.8" x14ac:dyDescent="0.3">
      <c r="A103" s="85"/>
      <c r="B103" s="44" t="s">
        <v>89</v>
      </c>
      <c r="C103" s="73" t="s">
        <v>88</v>
      </c>
      <c r="D103" s="53"/>
      <c r="E103" s="31"/>
      <c r="F103" s="32"/>
      <c r="G103" s="32"/>
      <c r="H103" s="38" t="s">
        <v>77</v>
      </c>
      <c r="I103" s="33" t="s">
        <v>87</v>
      </c>
      <c r="J103" s="35" t="e">
        <f t="shared" si="1"/>
        <v>#N/A</v>
      </c>
      <c r="K103" s="35" t="e">
        <f>VLOOKUP(J103,'NCSR Answers Numeric'!A:B,2,FALSE)</f>
        <v>#N/A</v>
      </c>
      <c r="L103" s="29"/>
      <c r="M103" s="37"/>
      <c r="N103" s="37"/>
      <c r="O103" s="11"/>
      <c r="P103" s="11"/>
    </row>
    <row r="104" spans="1:16" s="4" customFormat="1" ht="111" x14ac:dyDescent="0.3">
      <c r="A104" s="83" t="s">
        <v>86</v>
      </c>
      <c r="B104" s="74" t="s">
        <v>85</v>
      </c>
      <c r="C104" s="70" t="s">
        <v>84</v>
      </c>
      <c r="D104" s="31"/>
      <c r="E104" s="31"/>
      <c r="F104" s="32"/>
      <c r="G104" s="31"/>
      <c r="H104" s="38" t="s">
        <v>83</v>
      </c>
      <c r="I104" s="33" t="s">
        <v>68</v>
      </c>
      <c r="J104" s="35" t="e">
        <f t="shared" si="1"/>
        <v>#N/A</v>
      </c>
      <c r="K104" s="35" t="e">
        <f>VLOOKUP(J104,'NCSR Answers Numeric'!A:B,2,FALSE)</f>
        <v>#N/A</v>
      </c>
      <c r="L104" s="29"/>
      <c r="M104" s="37"/>
      <c r="N104" s="37"/>
      <c r="O104" s="11"/>
      <c r="P104" s="11"/>
    </row>
    <row r="105" spans="1:16" s="4" customFormat="1" ht="97.5" customHeight="1" x14ac:dyDescent="0.3">
      <c r="A105" s="84"/>
      <c r="B105" s="74" t="s">
        <v>82</v>
      </c>
      <c r="C105" s="70" t="s">
        <v>81</v>
      </c>
      <c r="D105" s="31"/>
      <c r="E105" s="31"/>
      <c r="F105" s="32"/>
      <c r="G105" s="31"/>
      <c r="H105" s="38" t="s">
        <v>80</v>
      </c>
      <c r="I105" s="33" t="s">
        <v>68</v>
      </c>
      <c r="J105" s="35" t="e">
        <f t="shared" si="1"/>
        <v>#N/A</v>
      </c>
      <c r="K105" s="35" t="e">
        <f>VLOOKUP(J105,'NCSR Answers Numeric'!A:B,2,FALSE)</f>
        <v>#N/A</v>
      </c>
      <c r="L105" s="29"/>
      <c r="M105" s="37"/>
      <c r="N105" s="37"/>
      <c r="O105" s="11"/>
      <c r="P105" s="11"/>
    </row>
    <row r="106" spans="1:16" s="4" customFormat="1" ht="124.8" x14ac:dyDescent="0.3">
      <c r="A106" s="84"/>
      <c r="B106" s="74" t="s">
        <v>79</v>
      </c>
      <c r="C106" s="70" t="s">
        <v>78</v>
      </c>
      <c r="D106" s="31"/>
      <c r="E106" s="31"/>
      <c r="F106" s="32"/>
      <c r="G106" s="31"/>
      <c r="H106" s="38" t="s">
        <v>77</v>
      </c>
      <c r="I106" s="33" t="s">
        <v>68</v>
      </c>
      <c r="J106" s="35" t="e">
        <f t="shared" si="1"/>
        <v>#N/A</v>
      </c>
      <c r="K106" s="35" t="e">
        <f>VLOOKUP(J106,'NCSR Answers Numeric'!A:B,2,FALSE)</f>
        <v>#N/A</v>
      </c>
      <c r="L106" s="29"/>
      <c r="M106" s="37"/>
      <c r="N106" s="37"/>
      <c r="O106" s="11"/>
      <c r="P106" s="11"/>
    </row>
    <row r="107" spans="1:16" s="4" customFormat="1" ht="55.2" x14ac:dyDescent="0.3">
      <c r="A107" s="84"/>
      <c r="B107" s="74" t="s">
        <v>76</v>
      </c>
      <c r="C107" s="70" t="s">
        <v>75</v>
      </c>
      <c r="D107" s="31"/>
      <c r="E107" s="31"/>
      <c r="F107" s="32"/>
      <c r="G107" s="31"/>
      <c r="H107" s="54" t="s">
        <v>72</v>
      </c>
      <c r="I107" s="33" t="s">
        <v>68</v>
      </c>
      <c r="J107" s="35" t="e">
        <f t="shared" si="1"/>
        <v>#N/A</v>
      </c>
      <c r="K107" s="35" t="e">
        <f>VLOOKUP(J107,'NCSR Answers Numeric'!A:B,2,FALSE)</f>
        <v>#N/A</v>
      </c>
      <c r="L107" s="29"/>
      <c r="M107" s="37"/>
      <c r="N107" s="37"/>
      <c r="O107" s="11"/>
      <c r="P107" s="11"/>
    </row>
    <row r="108" spans="1:16" s="4" customFormat="1" ht="55.2" x14ac:dyDescent="0.3">
      <c r="A108" s="84"/>
      <c r="B108" s="74" t="s">
        <v>74</v>
      </c>
      <c r="C108" s="70" t="s">
        <v>73</v>
      </c>
      <c r="D108" s="31"/>
      <c r="E108" s="31"/>
      <c r="F108" s="32"/>
      <c r="G108" s="31"/>
      <c r="H108" s="54" t="s">
        <v>72</v>
      </c>
      <c r="I108" s="33" t="s">
        <v>68</v>
      </c>
      <c r="J108" s="35" t="e">
        <f t="shared" si="1"/>
        <v>#N/A</v>
      </c>
      <c r="K108" s="35" t="e">
        <f>VLOOKUP(J108,'NCSR Answers Numeric'!A:B,2,FALSE)</f>
        <v>#N/A</v>
      </c>
      <c r="L108" s="29"/>
      <c r="M108" s="37"/>
      <c r="N108" s="37"/>
      <c r="O108" s="11"/>
      <c r="P108" s="11"/>
    </row>
    <row r="109" spans="1:16" s="4" customFormat="1" ht="111" x14ac:dyDescent="0.3">
      <c r="A109" s="85"/>
      <c r="B109" s="74" t="s">
        <v>71</v>
      </c>
      <c r="C109" s="70" t="s">
        <v>70</v>
      </c>
      <c r="D109" s="31"/>
      <c r="E109" s="31"/>
      <c r="F109" s="32"/>
      <c r="G109" s="31"/>
      <c r="H109" s="38" t="s">
        <v>69</v>
      </c>
      <c r="I109" s="33" t="s">
        <v>68</v>
      </c>
      <c r="J109" s="35" t="e">
        <f t="shared" si="1"/>
        <v>#N/A</v>
      </c>
      <c r="K109" s="35" t="e">
        <f>VLOOKUP(J109,'NCSR Answers Numeric'!A:B,2,FALSE)</f>
        <v>#N/A</v>
      </c>
      <c r="L109" s="29"/>
      <c r="M109" s="37"/>
      <c r="N109" s="37"/>
      <c r="O109" s="11"/>
      <c r="P109" s="11"/>
    </row>
    <row r="110" spans="1:16" x14ac:dyDescent="0.3">
      <c r="D110" s="56"/>
      <c r="E110" s="57"/>
      <c r="F110" s="56"/>
      <c r="G110" s="58"/>
    </row>
    <row r="111" spans="1:16" x14ac:dyDescent="0.3">
      <c r="D111" s="61"/>
      <c r="E111" s="62"/>
      <c r="F111" s="61"/>
      <c r="G111" s="63"/>
    </row>
    <row r="112" spans="1:16" x14ac:dyDescent="0.3">
      <c r="D112" s="61"/>
      <c r="E112" s="62"/>
      <c r="F112" s="61"/>
      <c r="G112" s="63"/>
    </row>
    <row r="113" spans="4:7" x14ac:dyDescent="0.3">
      <c r="D113" s="61"/>
      <c r="E113" s="62"/>
      <c r="F113" s="61"/>
      <c r="G113" s="63"/>
    </row>
    <row r="114" spans="4:7" x14ac:dyDescent="0.3">
      <c r="D114" s="61"/>
      <c r="E114" s="62"/>
      <c r="F114" s="61"/>
      <c r="G114" s="63"/>
    </row>
    <row r="115" spans="4:7" x14ac:dyDescent="0.3">
      <c r="D115" s="61"/>
      <c r="E115" s="62"/>
      <c r="F115" s="61"/>
      <c r="G115" s="63"/>
    </row>
    <row r="116" spans="4:7" x14ac:dyDescent="0.3">
      <c r="D116" s="61"/>
      <c r="E116" s="62"/>
      <c r="F116" s="61"/>
      <c r="G116" s="63"/>
    </row>
    <row r="117" spans="4:7" x14ac:dyDescent="0.3">
      <c r="D117" s="61"/>
      <c r="E117" s="62"/>
      <c r="F117" s="61"/>
      <c r="G117" s="63"/>
    </row>
    <row r="118" spans="4:7" x14ac:dyDescent="0.3">
      <c r="D118" s="61"/>
      <c r="E118" s="62"/>
      <c r="F118" s="61"/>
      <c r="G118" s="63"/>
    </row>
    <row r="119" spans="4:7" x14ac:dyDescent="0.3">
      <c r="D119" s="61"/>
      <c r="E119" s="62"/>
      <c r="F119" s="61"/>
      <c r="G119" s="63"/>
    </row>
  </sheetData>
  <autoFilter ref="A1:K109" xr:uid="{419CC225-7BC8-4760-A7B2-94AD758CDA7A}"/>
  <mergeCells count="5">
    <mergeCell ref="A70:A87"/>
    <mergeCell ref="A88:A103"/>
    <mergeCell ref="A104:A109"/>
    <mergeCell ref="A2:A25"/>
    <mergeCell ref="A31:A68"/>
  </mergeCells>
  <hyperlinks>
    <hyperlink ref="I33" r:id="rId1" xr:uid="{00000000-0004-0000-0000-000000000000}"/>
    <hyperlink ref="I30" r:id="rId2" xr:uid="{00000000-0004-0000-0000-000001000000}"/>
    <hyperlink ref="I29" r:id="rId3" xr:uid="{00000000-0004-0000-0000-000002000000}"/>
    <hyperlink ref="I27" r:id="rId4" xr:uid="{00000000-0004-0000-0000-000003000000}"/>
    <hyperlink ref="I6" r:id="rId5" xr:uid="{00000000-0004-0000-0000-000004000000}"/>
    <hyperlink ref="E17" r:id="rId6" xr:uid="{00000000-0004-0000-0000-000007000000}"/>
    <hyperlink ref="G2" r:id="rId7" xr:uid="{00000000-0004-0000-0000-000008000000}"/>
    <hyperlink ref="G3" r:id="rId8" xr:uid="{00000000-0004-0000-0000-000009000000}"/>
    <hyperlink ref="G4" r:id="rId9" xr:uid="{00000000-0004-0000-0000-00000A000000}"/>
    <hyperlink ref="G14" r:id="rId10" xr:uid="{00000000-0004-0000-0000-00000B000000}"/>
    <hyperlink ref="G15" r:id="rId11" xr:uid="{00000000-0004-0000-0000-00000C000000}"/>
    <hyperlink ref="G16" r:id="rId12" xr:uid="{00000000-0004-0000-0000-00000D000000}"/>
    <hyperlink ref="E20" r:id="rId13" xr:uid="{00000000-0004-0000-0000-000010000000}"/>
    <hyperlink ref="E21" r:id="rId14" display="CIS-CAT Pro and CIS Benchmarks" xr:uid="{00000000-0004-0000-0000-000011000000}"/>
    <hyperlink ref="E22" r:id="rId15" display="CIS-RAM (provides a means of assessing and prioritizing risk responses)" xr:uid="{00000000-0004-0000-0000-000012000000}"/>
    <hyperlink ref="G17" r:id="rId16" xr:uid="{00000000-0004-0000-0000-000013000000}"/>
    <hyperlink ref="G18" r:id="rId17" xr:uid="{00000000-0004-0000-0000-000014000000}"/>
    <hyperlink ref="F17" r:id="rId18" xr:uid="{00000000-0004-0000-0000-000015000000}"/>
    <hyperlink ref="F19" r:id="rId19" xr:uid="{00000000-0004-0000-0000-000016000000}"/>
    <hyperlink ref="F20" r:id="rId20" xr:uid="{00000000-0004-0000-0000-000017000000}"/>
    <hyperlink ref="F21" r:id="rId21" xr:uid="{00000000-0004-0000-0000-000018000000}"/>
    <hyperlink ref="G33" r:id="rId22" xr:uid="{00000000-0004-0000-0000-000019000000}"/>
    <hyperlink ref="G34" r:id="rId23" xr:uid="{00000000-0004-0000-0000-00001A000000}"/>
    <hyperlink ref="I35" r:id="rId24" xr:uid="{00000000-0004-0000-0000-00001B000000}"/>
    <hyperlink ref="G39" r:id="rId25" xr:uid="{00000000-0004-0000-0000-00001C000000}"/>
    <hyperlink ref="G41" r:id="rId26" xr:uid="{00000000-0004-0000-0000-00001D000000}"/>
    <hyperlink ref="G42" r:id="rId27" xr:uid="{00000000-0004-0000-0000-00001E000000}"/>
    <hyperlink ref="I42" r:id="rId28" xr:uid="{00000000-0004-0000-0000-000020000000}"/>
    <hyperlink ref="G35" r:id="rId29" xr:uid="{00000000-0004-0000-0000-000021000000}"/>
    <hyperlink ref="I45" r:id="rId30" xr:uid="{00000000-0004-0000-0000-000022000000}"/>
    <hyperlink ref="I49" r:id="rId31" xr:uid="{00000000-0004-0000-0000-000023000000}"/>
    <hyperlink ref="I50" r:id="rId32" xr:uid="{00000000-0004-0000-0000-000024000000}"/>
    <hyperlink ref="I54" r:id="rId33" xr:uid="{00000000-0004-0000-0000-000025000000}"/>
    <hyperlink ref="I56" r:id="rId34" xr:uid="{00000000-0004-0000-0000-000026000000}"/>
    <hyperlink ref="I59" r:id="rId35" xr:uid="{00000000-0004-0000-0000-000027000000}"/>
    <hyperlink ref="I60" r:id="rId36" xr:uid="{00000000-0004-0000-0000-000028000000}"/>
    <hyperlink ref="I64" r:id="rId37" xr:uid="{00000000-0004-0000-0000-000029000000}"/>
    <hyperlink ref="I65" r:id="rId38" xr:uid="{00000000-0004-0000-0000-00002A000000}"/>
    <hyperlink ref="I66" r:id="rId39" xr:uid="{00000000-0004-0000-0000-00002B000000}"/>
    <hyperlink ref="I68" r:id="rId40" xr:uid="{00000000-0004-0000-0000-00002C000000}"/>
    <hyperlink ref="I69" r:id="rId41" xr:uid="{00000000-0004-0000-0000-00002D000000}"/>
    <hyperlink ref="I72" r:id="rId42" xr:uid="{00000000-0004-0000-0000-00002E000000}"/>
    <hyperlink ref="I88" r:id="rId43" xr:uid="{00000000-0004-0000-0000-00002F000000}"/>
    <hyperlink ref="I89" r:id="rId44" xr:uid="{00000000-0004-0000-0000-000030000000}"/>
    <hyperlink ref="I90" r:id="rId45" xr:uid="{00000000-0004-0000-0000-000031000000}"/>
    <hyperlink ref="I91" r:id="rId46" xr:uid="{00000000-0004-0000-0000-000032000000}"/>
    <hyperlink ref="I92" r:id="rId47" xr:uid="{00000000-0004-0000-0000-000033000000}"/>
    <hyperlink ref="I93" r:id="rId48" xr:uid="{00000000-0004-0000-0000-000034000000}"/>
    <hyperlink ref="I97" r:id="rId49" xr:uid="{00000000-0004-0000-0000-000035000000}"/>
    <hyperlink ref="I102" r:id="rId50" xr:uid="{00000000-0004-0000-0000-000036000000}"/>
    <hyperlink ref="I103" r:id="rId51" xr:uid="{00000000-0004-0000-0000-000037000000}"/>
    <hyperlink ref="I104" r:id="rId52" xr:uid="{00000000-0004-0000-0000-000038000000}"/>
    <hyperlink ref="I105" r:id="rId53" xr:uid="{00000000-0004-0000-0000-000039000000}"/>
    <hyperlink ref="I106" r:id="rId54" xr:uid="{00000000-0004-0000-0000-00003A000000}"/>
    <hyperlink ref="I107" r:id="rId55" xr:uid="{00000000-0004-0000-0000-00003B000000}"/>
    <hyperlink ref="I108" r:id="rId56" xr:uid="{00000000-0004-0000-0000-00003C000000}"/>
    <hyperlink ref="I109" r:id="rId57" xr:uid="{00000000-0004-0000-0000-00003D000000}"/>
    <hyperlink ref="G47" r:id="rId58" xr:uid="{00000000-0004-0000-0000-00003E000000}"/>
    <hyperlink ref="G48" r:id="rId59" xr:uid="{00000000-0004-0000-0000-00003F000000}"/>
    <hyperlink ref="G49" r:id="rId60" xr:uid="{00000000-0004-0000-0000-000040000000}"/>
    <hyperlink ref="E51" r:id="rId61" xr:uid="{00000000-0004-0000-0000-000041000000}"/>
    <hyperlink ref="E53" r:id="rId62" xr:uid="{00000000-0004-0000-0000-000042000000}"/>
    <hyperlink ref="G62" r:id="rId63" xr:uid="{00000000-0004-0000-0000-000043000000}"/>
    <hyperlink ref="G64" r:id="rId64" xr:uid="{00000000-0004-0000-0000-000044000000}"/>
    <hyperlink ref="G65" r:id="rId65" xr:uid="{00000000-0004-0000-0000-000045000000}"/>
    <hyperlink ref="G68" r:id="rId66" xr:uid="{00000000-0004-0000-0000-000046000000}"/>
    <hyperlink ref="G70" r:id="rId67" xr:uid="{00000000-0004-0000-0000-000047000000}"/>
    <hyperlink ref="G72" r:id="rId68" xr:uid="{00000000-0004-0000-0000-000048000000}"/>
    <hyperlink ref="G73" r:id="rId69" xr:uid="{00000000-0004-0000-0000-000049000000}"/>
    <hyperlink ref="G74" r:id="rId70" xr:uid="{00000000-0004-0000-0000-00004A000000}"/>
    <hyperlink ref="G75" r:id="rId71" xr:uid="{00000000-0004-0000-0000-00004B000000}"/>
    <hyperlink ref="G77" r:id="rId72" xr:uid="{00000000-0004-0000-0000-00004C000000}"/>
    <hyperlink ref="G78" r:id="rId73" xr:uid="{00000000-0004-0000-0000-00004D000000}"/>
    <hyperlink ref="G82" r:id="rId74" xr:uid="{00000000-0004-0000-0000-00004E000000}"/>
    <hyperlink ref="G88" r:id="rId75" xr:uid="{00000000-0004-0000-0000-00004F000000}"/>
    <hyperlink ref="G98" r:id="rId76" xr:uid="{00000000-0004-0000-0000-000050000000}"/>
    <hyperlink ref="F71" r:id="rId77" xr:uid="{00000000-0004-0000-0000-000051000000}"/>
    <hyperlink ref="F75" r:id="rId78" xr:uid="{00000000-0004-0000-0000-000052000000}"/>
    <hyperlink ref="F78" r:id="rId79" xr:uid="{00000000-0004-0000-0000-000053000000}"/>
    <hyperlink ref="F80" r:id="rId80" xr:uid="{00000000-0004-0000-0000-000054000000}"/>
    <hyperlink ref="F82" r:id="rId81" xr:uid="{00000000-0004-0000-0000-000055000000}"/>
    <hyperlink ref="F86" r:id="rId82" xr:uid="{00000000-0004-0000-0000-000057000000}"/>
    <hyperlink ref="F87" r:id="rId83" xr:uid="{00000000-0004-0000-0000-000058000000}"/>
    <hyperlink ref="E65" r:id="rId84" xr:uid="{00000000-0004-0000-0000-000059000000}"/>
    <hyperlink ref="E101" r:id="rId85" xr:uid="{00000000-0004-0000-0000-00005A000000}"/>
    <hyperlink ref="E82" r:id="rId86" xr:uid="{00000000-0004-0000-0000-00005F000000}"/>
    <hyperlink ref="D96" r:id="rId87" xr:uid="{00000000-0004-0000-0000-00005C000000}"/>
    <hyperlink ref="D38" r:id="rId88" xr:uid="{00000000-0004-0000-0000-00001F000000}"/>
    <hyperlink ref="D21" r:id="rId89" xr:uid="{00000000-0004-0000-0000-00000F000000}"/>
    <hyperlink ref="D20" r:id="rId90" xr:uid="{00000000-0004-0000-0000-00000E000000}"/>
    <hyperlink ref="D19" r:id="rId91" xr:uid="{00000000-0004-0000-0000-000006000000}"/>
    <hyperlink ref="D18" r:id="rId92" xr:uid="{00000000-0004-0000-0000-000005000000}"/>
    <hyperlink ref="D17" r:id="rId93" xr:uid="{00000000-0004-0000-0000-000056000000}"/>
    <hyperlink ref="D100" r:id="rId94" xr:uid="{00000000-0004-0000-0000-00005E000000}"/>
    <hyperlink ref="D99" r:id="rId95" xr:uid="{00000000-0004-0000-0000-00005D000000}"/>
    <hyperlink ref="D95" r:id="rId96" xr:uid="{00000000-0004-0000-0000-00005B000000}"/>
  </hyperlinks>
  <pageMargins left="0.25" right="0.25" top="0.75" bottom="0.75" header="0.3" footer="0.3"/>
  <pageSetup scale="35" orientation="landscape" r:id="rId9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D3082-1877-432A-A610-252127D45F8F}">
  <dimension ref="A1:J65"/>
  <sheetViews>
    <sheetView zoomScaleNormal="100" workbookViewId="0">
      <pane ySplit="1" topLeftCell="A2" activePane="bottomLeft" state="frozen"/>
      <selection pane="bottomLeft" activeCell="C11" sqref="C11"/>
    </sheetView>
  </sheetViews>
  <sheetFormatPr defaultRowHeight="14.4" x14ac:dyDescent="0.3"/>
  <cols>
    <col min="1" max="1" width="61.21875" style="55" bestFit="1" customWidth="1"/>
    <col min="2" max="2" width="15.88671875" style="55" bestFit="1" customWidth="1"/>
    <col min="3" max="3" width="30.88671875" style="55" customWidth="1"/>
    <col min="4" max="4" width="12.88671875" style="55" bestFit="1" customWidth="1"/>
    <col min="5" max="5" width="40.77734375" style="55" bestFit="1" customWidth="1"/>
    <col min="6" max="6" width="28.109375" style="55" bestFit="1" customWidth="1"/>
    <col min="7" max="7" width="45.5546875" style="61" customWidth="1"/>
    <col min="8" max="8" width="22.6640625" customWidth="1"/>
  </cols>
  <sheetData>
    <row r="1" spans="1:10" s="1" customFormat="1" ht="41.4" x14ac:dyDescent="0.3">
      <c r="A1" s="76" t="s">
        <v>57</v>
      </c>
      <c r="B1" s="77" t="s">
        <v>63</v>
      </c>
      <c r="C1" s="77" t="s">
        <v>436</v>
      </c>
      <c r="D1" s="86" t="s">
        <v>0</v>
      </c>
      <c r="E1" s="86"/>
      <c r="F1" s="77" t="s">
        <v>587</v>
      </c>
      <c r="G1" s="78" t="s">
        <v>641</v>
      </c>
      <c r="H1" s="87" t="s">
        <v>642</v>
      </c>
      <c r="I1" s="87"/>
      <c r="J1" s="87"/>
    </row>
    <row r="2" spans="1:10" ht="29.4" customHeight="1" x14ac:dyDescent="0.3">
      <c r="A2" s="66" t="s">
        <v>58</v>
      </c>
      <c r="B2" s="66" t="s">
        <v>64</v>
      </c>
      <c r="C2" s="66" t="s">
        <v>65</v>
      </c>
      <c r="D2" s="55" t="s">
        <v>24</v>
      </c>
      <c r="E2" s="66" t="s">
        <v>19</v>
      </c>
      <c r="F2" s="66" t="s">
        <v>427</v>
      </c>
      <c r="G2" s="79" t="s">
        <v>608</v>
      </c>
      <c r="H2" s="89" t="s">
        <v>645</v>
      </c>
      <c r="I2" s="89"/>
      <c r="J2" s="89"/>
    </row>
    <row r="3" spans="1:10" x14ac:dyDescent="0.3">
      <c r="A3" s="66" t="s">
        <v>59</v>
      </c>
      <c r="B3" s="66" t="s">
        <v>18</v>
      </c>
      <c r="C3" s="66" t="s">
        <v>66</v>
      </c>
      <c r="D3" s="55" t="s">
        <v>7</v>
      </c>
      <c r="E3" s="66" t="s">
        <v>20</v>
      </c>
      <c r="G3" s="79" t="s">
        <v>634</v>
      </c>
      <c r="H3" s="79"/>
      <c r="I3" s="79"/>
      <c r="J3" s="79"/>
    </row>
    <row r="4" spans="1:10" ht="27.6" customHeight="1" x14ac:dyDescent="0.3">
      <c r="A4" s="67" t="s">
        <v>60</v>
      </c>
      <c r="B4" s="66" t="s">
        <v>433</v>
      </c>
      <c r="C4" s="66" t="s">
        <v>67</v>
      </c>
      <c r="D4" s="55" t="s">
        <v>2</v>
      </c>
      <c r="E4" s="66" t="s">
        <v>21</v>
      </c>
      <c r="G4" s="79" t="s">
        <v>611</v>
      </c>
      <c r="H4" s="88" t="s">
        <v>646</v>
      </c>
      <c r="I4" s="88"/>
      <c r="J4" s="88"/>
    </row>
    <row r="5" spans="1:10" x14ac:dyDescent="0.3">
      <c r="A5" s="67" t="s">
        <v>61</v>
      </c>
      <c r="D5" s="55" t="s">
        <v>3</v>
      </c>
      <c r="E5" s="66" t="s">
        <v>22</v>
      </c>
      <c r="G5" s="79" t="s">
        <v>588</v>
      </c>
      <c r="H5" s="88"/>
      <c r="I5" s="88"/>
      <c r="J5" s="88"/>
    </row>
    <row r="6" spans="1:10" x14ac:dyDescent="0.3">
      <c r="A6" s="67" t="s">
        <v>62</v>
      </c>
      <c r="D6" s="55" t="s">
        <v>4</v>
      </c>
      <c r="E6" s="66" t="s">
        <v>23</v>
      </c>
      <c r="G6" s="80" t="s">
        <v>589</v>
      </c>
      <c r="H6" s="88"/>
      <c r="I6" s="88"/>
      <c r="J6" s="88"/>
    </row>
    <row r="7" spans="1:10" x14ac:dyDescent="0.3">
      <c r="D7" s="55" t="s">
        <v>5</v>
      </c>
      <c r="E7" s="66" t="s">
        <v>25</v>
      </c>
      <c r="G7" s="79" t="s">
        <v>620</v>
      </c>
      <c r="H7" s="88"/>
      <c r="I7" s="88"/>
      <c r="J7" s="88"/>
    </row>
    <row r="8" spans="1:10" x14ac:dyDescent="0.3">
      <c r="D8" s="55" t="s">
        <v>26</v>
      </c>
      <c r="E8" s="66" t="s">
        <v>27</v>
      </c>
      <c r="G8" s="79" t="s">
        <v>602</v>
      </c>
      <c r="H8" s="88"/>
      <c r="I8" s="88"/>
      <c r="J8" s="88"/>
    </row>
    <row r="9" spans="1:10" x14ac:dyDescent="0.3">
      <c r="D9" s="55" t="s">
        <v>28</v>
      </c>
      <c r="E9" s="66" t="s">
        <v>29</v>
      </c>
      <c r="G9" s="79" t="s">
        <v>635</v>
      </c>
      <c r="H9" s="88"/>
      <c r="I9" s="88"/>
      <c r="J9" s="88"/>
    </row>
    <row r="10" spans="1:10" x14ac:dyDescent="0.3">
      <c r="D10" s="55" t="s">
        <v>30</v>
      </c>
      <c r="E10" s="66" t="s">
        <v>31</v>
      </c>
      <c r="G10" s="79" t="s">
        <v>625</v>
      </c>
      <c r="H10" s="88"/>
      <c r="I10" s="88"/>
      <c r="J10" s="88"/>
    </row>
    <row r="11" spans="1:10" x14ac:dyDescent="0.3">
      <c r="D11" s="55" t="s">
        <v>32</v>
      </c>
      <c r="E11" s="66" t="s">
        <v>41</v>
      </c>
      <c r="G11" s="79" t="s">
        <v>599</v>
      </c>
    </row>
    <row r="12" spans="1:10" x14ac:dyDescent="0.3">
      <c r="D12" s="55" t="s">
        <v>33</v>
      </c>
      <c r="E12" s="66" t="s">
        <v>43</v>
      </c>
      <c r="G12" s="79" t="s">
        <v>603</v>
      </c>
    </row>
    <row r="13" spans="1:10" ht="28.2" x14ac:dyDescent="0.3">
      <c r="D13" s="55" t="s">
        <v>6</v>
      </c>
      <c r="E13" s="68" t="s">
        <v>38</v>
      </c>
      <c r="G13" s="79" t="s">
        <v>624</v>
      </c>
    </row>
    <row r="14" spans="1:10" ht="41.4" x14ac:dyDescent="0.3">
      <c r="D14" s="55" t="s">
        <v>0</v>
      </c>
      <c r="E14" s="66" t="s">
        <v>39</v>
      </c>
      <c r="G14" s="79" t="s">
        <v>632</v>
      </c>
    </row>
    <row r="15" spans="1:10" x14ac:dyDescent="0.3">
      <c r="D15" s="55" t="s">
        <v>34</v>
      </c>
      <c r="E15" s="66" t="s">
        <v>52</v>
      </c>
      <c r="G15" s="79" t="s">
        <v>600</v>
      </c>
    </row>
    <row r="16" spans="1:10" ht="27.6" x14ac:dyDescent="0.3">
      <c r="D16" s="55" t="s">
        <v>35</v>
      </c>
      <c r="E16" s="66" t="s">
        <v>53</v>
      </c>
      <c r="G16" s="79" t="s">
        <v>638</v>
      </c>
    </row>
    <row r="17" spans="4:7" x14ac:dyDescent="0.3">
      <c r="D17" s="55" t="s">
        <v>36</v>
      </c>
      <c r="E17" s="66" t="s">
        <v>40</v>
      </c>
      <c r="G17" s="79" t="s">
        <v>626</v>
      </c>
    </row>
    <row r="18" spans="4:7" x14ac:dyDescent="0.3">
      <c r="D18" s="55" t="s">
        <v>37</v>
      </c>
      <c r="E18" s="66" t="s">
        <v>54</v>
      </c>
      <c r="G18" s="79" t="s">
        <v>627</v>
      </c>
    </row>
    <row r="19" spans="4:7" x14ac:dyDescent="0.3">
      <c r="D19" s="60" t="s">
        <v>434</v>
      </c>
      <c r="E19" s="67" t="s">
        <v>55</v>
      </c>
      <c r="G19" s="79" t="s">
        <v>614</v>
      </c>
    </row>
    <row r="20" spans="4:7" x14ac:dyDescent="0.3">
      <c r="D20" s="55" t="s">
        <v>8</v>
      </c>
      <c r="E20" s="66" t="s">
        <v>42</v>
      </c>
      <c r="G20" s="79" t="s">
        <v>628</v>
      </c>
    </row>
    <row r="21" spans="4:7" x14ac:dyDescent="0.3">
      <c r="D21" s="55" t="s">
        <v>44</v>
      </c>
      <c r="E21" s="66" t="s">
        <v>47</v>
      </c>
      <c r="G21" s="79" t="s">
        <v>590</v>
      </c>
    </row>
    <row r="22" spans="4:7" x14ac:dyDescent="0.3">
      <c r="D22" s="55" t="s">
        <v>45</v>
      </c>
      <c r="E22" s="66" t="s">
        <v>56</v>
      </c>
      <c r="G22" s="79" t="s">
        <v>601</v>
      </c>
    </row>
    <row r="23" spans="4:7" x14ac:dyDescent="0.3">
      <c r="D23" s="55" t="s">
        <v>46</v>
      </c>
      <c r="E23" s="66" t="s">
        <v>48</v>
      </c>
      <c r="G23" s="79" t="s">
        <v>595</v>
      </c>
    </row>
    <row r="24" spans="4:7" x14ac:dyDescent="0.3">
      <c r="D24" s="55" t="s">
        <v>9</v>
      </c>
      <c r="E24" s="66" t="s">
        <v>49</v>
      </c>
      <c r="G24" s="79" t="s">
        <v>633</v>
      </c>
    </row>
    <row r="25" spans="4:7" x14ac:dyDescent="0.3">
      <c r="D25" s="55" t="s">
        <v>10</v>
      </c>
      <c r="E25" s="66" t="s">
        <v>50</v>
      </c>
      <c r="G25" s="79" t="s">
        <v>591</v>
      </c>
    </row>
    <row r="26" spans="4:7" x14ac:dyDescent="0.3">
      <c r="D26" s="55" t="s">
        <v>11</v>
      </c>
      <c r="E26" s="66" t="s">
        <v>51</v>
      </c>
      <c r="G26" s="79" t="s">
        <v>615</v>
      </c>
    </row>
    <row r="27" spans="4:7" x14ac:dyDescent="0.3">
      <c r="G27" s="79" t="s">
        <v>616</v>
      </c>
    </row>
    <row r="28" spans="4:7" x14ac:dyDescent="0.3">
      <c r="G28" s="79" t="s">
        <v>609</v>
      </c>
    </row>
    <row r="29" spans="4:7" x14ac:dyDescent="0.3">
      <c r="G29" s="79" t="s">
        <v>617</v>
      </c>
    </row>
    <row r="30" spans="4:7" x14ac:dyDescent="0.3">
      <c r="G30" s="79" t="s">
        <v>629</v>
      </c>
    </row>
    <row r="31" spans="4:7" x14ac:dyDescent="0.3">
      <c r="G31" s="79" t="s">
        <v>630</v>
      </c>
    </row>
    <row r="32" spans="4:7" x14ac:dyDescent="0.3">
      <c r="G32" s="79" t="s">
        <v>618</v>
      </c>
    </row>
    <row r="33" spans="7:7" x14ac:dyDescent="0.3">
      <c r="G33" s="79" t="s">
        <v>612</v>
      </c>
    </row>
    <row r="34" spans="7:7" x14ac:dyDescent="0.3">
      <c r="G34" s="79" t="s">
        <v>613</v>
      </c>
    </row>
    <row r="35" spans="7:7" x14ac:dyDescent="0.3">
      <c r="G35" s="79" t="s">
        <v>619</v>
      </c>
    </row>
    <row r="36" spans="7:7" x14ac:dyDescent="0.3">
      <c r="G36" s="79" t="s">
        <v>607</v>
      </c>
    </row>
    <row r="37" spans="7:7" x14ac:dyDescent="0.3">
      <c r="G37" s="79" t="s">
        <v>597</v>
      </c>
    </row>
    <row r="38" spans="7:7" x14ac:dyDescent="0.3">
      <c r="G38" s="79" t="s">
        <v>604</v>
      </c>
    </row>
    <row r="39" spans="7:7" x14ac:dyDescent="0.3">
      <c r="G39" s="79" t="s">
        <v>210</v>
      </c>
    </row>
    <row r="40" spans="7:7" x14ac:dyDescent="0.3">
      <c r="G40" s="79" t="s">
        <v>264</v>
      </c>
    </row>
    <row r="41" spans="7:7" x14ac:dyDescent="0.3">
      <c r="G41" s="79" t="s">
        <v>430</v>
      </c>
    </row>
    <row r="42" spans="7:7" x14ac:dyDescent="0.3">
      <c r="G42" s="79" t="s">
        <v>68</v>
      </c>
    </row>
    <row r="43" spans="7:7" x14ac:dyDescent="0.3">
      <c r="G43" s="79" t="s">
        <v>187</v>
      </c>
    </row>
    <row r="44" spans="7:7" x14ac:dyDescent="0.3">
      <c r="G44" s="79" t="s">
        <v>428</v>
      </c>
    </row>
    <row r="45" spans="7:7" x14ac:dyDescent="0.3">
      <c r="G45" s="79" t="s">
        <v>429</v>
      </c>
    </row>
    <row r="46" spans="7:7" x14ac:dyDescent="0.3">
      <c r="G46" s="80" t="s">
        <v>323</v>
      </c>
    </row>
    <row r="47" spans="7:7" x14ac:dyDescent="0.3">
      <c r="G47" s="79" t="s">
        <v>431</v>
      </c>
    </row>
    <row r="48" spans="7:7" x14ac:dyDescent="0.3">
      <c r="G48" s="79" t="s">
        <v>203</v>
      </c>
    </row>
    <row r="49" spans="7:7" x14ac:dyDescent="0.3">
      <c r="G49" s="79" t="s">
        <v>134</v>
      </c>
    </row>
    <row r="50" spans="7:7" x14ac:dyDescent="0.3">
      <c r="G50" s="79" t="s">
        <v>245</v>
      </c>
    </row>
    <row r="51" spans="7:7" x14ac:dyDescent="0.3">
      <c r="G51" s="79" t="s">
        <v>623</v>
      </c>
    </row>
    <row r="52" spans="7:7" x14ac:dyDescent="0.3">
      <c r="G52" s="79" t="s">
        <v>605</v>
      </c>
    </row>
    <row r="53" spans="7:7" x14ac:dyDescent="0.3">
      <c r="G53" s="79" t="s">
        <v>606</v>
      </c>
    </row>
    <row r="54" spans="7:7" x14ac:dyDescent="0.3">
      <c r="G54" s="79" t="s">
        <v>631</v>
      </c>
    </row>
    <row r="55" spans="7:7" x14ac:dyDescent="0.3">
      <c r="G55" s="79" t="s">
        <v>592</v>
      </c>
    </row>
    <row r="56" spans="7:7" x14ac:dyDescent="0.3">
      <c r="G56" s="79" t="s">
        <v>593</v>
      </c>
    </row>
    <row r="57" spans="7:7" x14ac:dyDescent="0.3">
      <c r="G57" s="79" t="s">
        <v>621</v>
      </c>
    </row>
    <row r="58" spans="7:7" x14ac:dyDescent="0.3">
      <c r="G58" s="79" t="s">
        <v>639</v>
      </c>
    </row>
    <row r="59" spans="7:7" x14ac:dyDescent="0.3">
      <c r="G59" s="79" t="s">
        <v>594</v>
      </c>
    </row>
    <row r="60" spans="7:7" x14ac:dyDescent="0.3">
      <c r="G60" s="79" t="s">
        <v>610</v>
      </c>
    </row>
    <row r="61" spans="7:7" x14ac:dyDescent="0.3">
      <c r="G61" s="79" t="s">
        <v>598</v>
      </c>
    </row>
    <row r="62" spans="7:7" x14ac:dyDescent="0.3">
      <c r="G62" s="79" t="s">
        <v>622</v>
      </c>
    </row>
    <row r="63" spans="7:7" x14ac:dyDescent="0.3">
      <c r="G63" s="79" t="s">
        <v>636</v>
      </c>
    </row>
    <row r="64" spans="7:7" x14ac:dyDescent="0.3">
      <c r="G64" s="79" t="s">
        <v>637</v>
      </c>
    </row>
    <row r="65" spans="7:7" x14ac:dyDescent="0.3">
      <c r="G65" s="79" t="s">
        <v>640</v>
      </c>
    </row>
  </sheetData>
  <sortState ref="G2:G66">
    <sortCondition ref="G2:G66"/>
  </sortState>
  <mergeCells count="4">
    <mergeCell ref="D1:E1"/>
    <mergeCell ref="H1:J1"/>
    <mergeCell ref="H2:J2"/>
    <mergeCell ref="H4:J10"/>
  </mergeCells>
  <conditionalFormatting sqref="G49">
    <cfRule type="duplicateValues" dxfId="7" priority="7"/>
  </conditionalFormatting>
  <conditionalFormatting sqref="G50:G58">
    <cfRule type="duplicateValues" dxfId="6" priority="6"/>
  </conditionalFormatting>
  <conditionalFormatting sqref="G59">
    <cfRule type="duplicateValues" dxfId="5" priority="5"/>
  </conditionalFormatting>
  <conditionalFormatting sqref="G60:G61">
    <cfRule type="duplicateValues" dxfId="4" priority="4"/>
  </conditionalFormatting>
  <conditionalFormatting sqref="G62">
    <cfRule type="duplicateValues" dxfId="3" priority="3"/>
  </conditionalFormatting>
  <conditionalFormatting sqref="G63:G65">
    <cfRule type="duplicateValues" dxfId="2" priority="2"/>
  </conditionalFormatting>
  <conditionalFormatting sqref="G66:G1048576 G1:G48">
    <cfRule type="duplicateValues" dxfId="1" priority="9"/>
  </conditionalFormatting>
  <conditionalFormatting sqref="H3:J3 H2">
    <cfRule type="duplicateValues" dxfId="0" priority="1"/>
  </conditionalFormatting>
  <hyperlinks>
    <hyperlink ref="E2" r:id="rId1" xr:uid="{29A3B9A5-9CC6-4220-9382-C08310DF60F3}"/>
    <hyperlink ref="E3" r:id="rId2" xr:uid="{2CA63E17-F546-4113-950C-AEB186363900}"/>
    <hyperlink ref="E4" r:id="rId3" xr:uid="{A4D02AF7-C032-471C-B8C3-E447B972502C}"/>
    <hyperlink ref="E5" r:id="rId4" xr:uid="{6EA14845-3A26-4AF9-B3EC-8CFD24E66D72}"/>
    <hyperlink ref="E6" r:id="rId5" xr:uid="{15501B45-87CA-45CC-B5C9-66E758DF2A9F}"/>
    <hyperlink ref="E7" r:id="rId6" xr:uid="{595F4A1F-423C-41B7-80A7-10889A609DB2}"/>
    <hyperlink ref="E8" r:id="rId7" xr:uid="{1AF5931D-7491-457B-B3D0-C8736718536E}"/>
    <hyperlink ref="E9" r:id="rId8" xr:uid="{D7396B91-A41B-4DF6-987C-E88A3D1195A8}"/>
    <hyperlink ref="E10" r:id="rId9" xr:uid="{E1376444-440D-47C1-B247-5603E225AD4B}"/>
    <hyperlink ref="E13" r:id="rId10" xr:uid="{6D8986D0-7CB8-4E47-A56B-559B8FB2FD51}"/>
    <hyperlink ref="E14" r:id="rId11" xr:uid="{2536D615-A7BD-4E72-98B8-FF477AC1B24B}"/>
    <hyperlink ref="E17" r:id="rId12" xr:uid="{2BB86896-7E32-4523-A593-0636B5B8E584}"/>
    <hyperlink ref="E11" r:id="rId13" xr:uid="{DFDD94CE-1349-47A9-BB7F-334EBD453164}"/>
    <hyperlink ref="E12" r:id="rId14" xr:uid="{94D6ECD9-5728-4B71-977F-CDBF16E32460}"/>
    <hyperlink ref="E21" r:id="rId15" xr:uid="{CA7CBA8D-A353-47B3-88EE-19C9EC3EC3CB}"/>
    <hyperlink ref="E23" r:id="rId16" xr:uid="{04350B40-18FF-426C-BA57-EA861C82A3D7}"/>
    <hyperlink ref="E24" r:id="rId17" xr:uid="{27673BB4-E9B7-4773-88A6-518C635C05FE}"/>
    <hyperlink ref="E25" r:id="rId18" xr:uid="{9DBA0C1D-DA8E-44DA-9632-BB1073F7382E}"/>
    <hyperlink ref="E26" r:id="rId19" xr:uid="{69F4395F-E1EE-4316-8B7B-2293B332186E}"/>
    <hyperlink ref="E15" r:id="rId20" xr:uid="{D269059A-E959-4B7D-AF40-4FFDEB094D86}"/>
    <hyperlink ref="E16" r:id="rId21" xr:uid="{6197BC8B-4F01-4CAE-B18B-7A33849B212D}"/>
    <hyperlink ref="E18" r:id="rId22" xr:uid="{DE198BD3-27B7-45E6-B02C-59BB64D0B033}"/>
    <hyperlink ref="E19" r:id="rId23" xr:uid="{7F9E7486-D29E-4879-989E-86EE2FA20EEA}"/>
    <hyperlink ref="E22" r:id="rId24" xr:uid="{E82B76BD-50FE-4003-9627-2A6FE069FFE8}"/>
    <hyperlink ref="A2" r:id="rId25" xr:uid="{BCC67D73-593F-48F2-9F87-8B670213C68A}"/>
    <hyperlink ref="A3" r:id="rId26" xr:uid="{8FDEF934-9812-443F-A945-9B0EBF4D4014}"/>
    <hyperlink ref="A4" r:id="rId27" xr:uid="{3DD749A8-253F-4CC0-9422-4F1477E29ECC}"/>
    <hyperlink ref="B2" r:id="rId28" xr:uid="{CCCF9547-A2DF-45F3-98DF-DB99EE8B9063}"/>
    <hyperlink ref="B3" r:id="rId29" xr:uid="{CF58B3E4-6BC0-480C-9633-EB4AC7247802}"/>
    <hyperlink ref="C3" r:id="rId30" xr:uid="{FF8253D7-6FDB-4C7C-AE5B-67CABF804700}"/>
    <hyperlink ref="C2" r:id="rId31" xr:uid="{BD93B0E0-5F12-4FF2-9EE3-6E6264E751D2}"/>
    <hyperlink ref="C4" r:id="rId32" xr:uid="{8B2112E9-6DD8-4FAA-9C7D-7537E1760ED8}"/>
    <hyperlink ref="F2" r:id="rId33" xr:uid="{351AFF10-7EE7-4055-A755-D851B399FD81}"/>
    <hyperlink ref="B4" r:id="rId34" xr:uid="{25CFE66E-B925-451B-B75F-100D4D6C8B9B}"/>
    <hyperlink ref="A5" r:id="rId35" xr:uid="{CB207BB6-1B06-42F5-B929-32A6D6418FB8}"/>
    <hyperlink ref="A6" r:id="rId36" xr:uid="{CA0DF6A7-2505-4508-B034-B38107CB7225}"/>
    <hyperlink ref="G40" r:id="rId37" xr:uid="{F7F35267-AAAA-435D-9C57-FE64F594EE03}"/>
    <hyperlink ref="G49" r:id="rId38" xr:uid="{A651C157-27D0-442D-88EF-5DAAC5BDB07E}"/>
    <hyperlink ref="G46" r:id="rId39" xr:uid="{E0251A09-0339-4146-95F8-1ACA8BEA06F5}"/>
    <hyperlink ref="G44" r:id="rId40" display="SANS: Lab Security         SANS: Router and Switch Security" xr:uid="{F1EE7A8A-200A-45D2-BD9D-D95CE5B3239D}"/>
    <hyperlink ref="G48" r:id="rId41" xr:uid="{2AB9A155-9243-43F7-8619-C0C2EC3FFF8A}"/>
    <hyperlink ref="G50" r:id="rId42" xr:uid="{C9277E3A-6E3E-4C71-BA9A-2609B85325A5}"/>
    <hyperlink ref="G42" r:id="rId43" xr:uid="{BABBCD26-CEB5-4518-B009-3ABF69D624F7}"/>
    <hyperlink ref="G45" r:id="rId44" display="SANS: Data Breach Response                SANS: Disaster Recovery Plan       SANS: Pandemic Response Planning SANS: Security Response Plan" xr:uid="{71A772DE-2D7C-4C88-A560-36234DD85811}"/>
    <hyperlink ref="G41" r:id="rId45" xr:uid="{E78DAB54-FB1B-4291-B37E-A445F60A379C}"/>
    <hyperlink ref="G47" r:id="rId46" display="SANS: Remote Access       SANS: Remote Access Tools" xr:uid="{C9B964CD-0789-4079-BC3B-746E42651F96}"/>
    <hyperlink ref="G43" r:id="rId47" xr:uid="{17638B05-2837-40A8-9E5F-FC5603345C63}"/>
    <hyperlink ref="G39" r:id="rId48" xr:uid="{92B9DD79-C394-43FC-8924-18FCB180C91A}"/>
    <hyperlink ref="G4" r:id="rId49" xr:uid="{801C52BA-5F3E-49DF-8617-958F8FD5C074}"/>
    <hyperlink ref="G5" r:id="rId50" display="https://www.cisecurity.org/wp-content/uploads/2020/06/Access-Control-Policy.docx" xr:uid="{C589098B-DBC0-4602-8630-61CFD618724F}"/>
    <hyperlink ref="G6" r:id="rId51" display="https://www.cisecurity.org/wp-content/uploads/2020/06/Account-Management-Access-Control-Standard.docx" xr:uid="{7D96B3A8-6903-4AEA-AEF3-20052764E9F4}"/>
    <hyperlink ref="G21" r:id="rId52" display="https://www.cisecurity.org/wp-content/uploads/2020/06/Identification-and-Authentication-Policy.docx" xr:uid="{728358A8-6F96-4F5C-B4EA-750B38DA1BC4}"/>
    <hyperlink ref="G25" r:id="rId53" display="https://www.cisecurity.org/wp-content/uploads/2020/06/Information-Security-Policy.docx" xr:uid="{42F8654F-12E7-4A5E-AA28-1DC75C83D54B}"/>
    <hyperlink ref="G55" r:id="rId54" display="Security-Assessment-and-Authorization-Policy.docx" xr:uid="{30402D52-3676-488F-AC2F-D4E505D0B48B}"/>
    <hyperlink ref="G56" r:id="rId55" display="https://www.cisecurity.org/wp-content/uploads/2020/06/Security-Awareness-and-Training-Policy.docx" xr:uid="{6FDF60B0-CB8E-413D-90F9-D348F6ABDDE2}"/>
    <hyperlink ref="G59" r:id="rId56" display="System-and-Communications-Protection-Policy.docx" xr:uid="{EEA85D9E-564F-425E-8229-B8D96FF2E77F}"/>
    <hyperlink ref="G23" r:id="rId57" display="https://www.cisecurity.org/wp-content/uploads/2020/06/Information-Classification-Standard.docx" xr:uid="{7C4D7339-C6BC-483D-B954-7421B3229C9F}"/>
    <hyperlink ref="G37" r:id="rId58" display="Risk-Assessment-Policy.docx" xr:uid="{C6CFAB83-62B7-410B-9DCF-DF42F750DD1C}"/>
    <hyperlink ref="G61" r:id="rId59" display="https://www.cisecurity.org/wp-content/uploads/2020/06/System-and-Services-Acquisition-Policy.docx" xr:uid="{CA79ED90-ED03-4B34-B293-24E5612F4C07}"/>
    <hyperlink ref="G11" r:id="rId60" display="https://www.cisecurity.org/wp-content/uploads/2020/06/Computer-Security-Threat-Response-Policy.docx" xr:uid="{9C628C99-E7D1-4573-9D5D-0F35CC4FC69A}"/>
    <hyperlink ref="G15" r:id="rId61" display="https://www.cisecurity.org/wp-content/uploads/2020/06/Cyber-Incident-Response-Standard.docx" xr:uid="{03781706-8682-4795-A344-939C1EB9895D}"/>
    <hyperlink ref="G22" r:id="rId62" display="https://www.cisecurity.org/wp-content/uploads/2020/06/Incident-Response-Policy.docx" xr:uid="{22F68000-CCD3-43F7-8F59-7C8514B93463}"/>
    <hyperlink ref="G8" r:id="rId63" display="Authentication-Tokens-Standard.docx" xr:uid="{38B79CF4-B25A-4CC7-9217-CD0D9154405F}"/>
    <hyperlink ref="G12" r:id="rId64" display="https://www.cisecurity.org/wp-content/uploads/2020/06/Configuration-Management-Policy.docx" xr:uid="{54F57703-7669-42E7-B686-BB1286448D28}"/>
    <hyperlink ref="G38" r:id="rId65" display="https://www.cisecurity.org/wp-content/uploads/2020/06/Sanitization-Secure-Disposal-Standard.docx" xr:uid="{B4625069-4B66-481A-ACFA-658B30A6416A}"/>
    <hyperlink ref="G52" r:id="rId66" display="https://www.cisecurity.org/wp-content/uploads/2020/06/Secure-Configuration-Standard.docx" xr:uid="{9BC6823A-0019-4BCC-B705-F566C1E1E15A}"/>
    <hyperlink ref="G53" r:id="rId67" display="https://www.cisecurity.org/wp-content/uploads/2020/06/Secure-System-Development-Life-Cycle-Standard.docx" xr:uid="{3A598429-3F76-4ECB-AFC2-4F54AB281F71}"/>
    <hyperlink ref="G36" r:id="rId68" display="https://www.cisecurity.org/wp-content/uploads/2020/06/Remote-Access-Standard.docx" xr:uid="{30994299-754B-43B6-A9CF-93048E264B1C}"/>
    <hyperlink ref="G2" r:id="rId69" display="https://www.cisecurity.org/wp-content/uploads/2020/06/802.11-Wireless-Network-Security-Standard.docx" xr:uid="{60A3DD02-23EE-421F-B21D-6AC26338B817}"/>
    <hyperlink ref="G28" r:id="rId70" display="https://www.cisecurity.org/wp-content/uploads/2020/06/Mobile-Device-Security.docx" xr:uid="{1A8CA201-DB2D-47D5-8A68-8D87940FC9F7}"/>
    <hyperlink ref="G60" r:id="rId71" display="https://www.cisecurity.org/wp-content/uploads/2020/06/System-and-Information-Integrity-Policy.docx" xr:uid="{FE3FA733-E255-41AA-9477-71010E701439}"/>
    <hyperlink ref="G33" r:id="rId72" display="https://www.cisecurity.org/wp-content/uploads/2020/06/Personnel-Security-Policy.docx" xr:uid="{05607A8B-2A23-4D5D-8A0C-BFA8AD91498D}"/>
    <hyperlink ref="G34" r:id="rId73" display="https://www.cisecurity.org/wp-content/uploads/2020/06/Physical-and-Environmental-Protection-Policy.docx" xr:uid="{C83CD9C7-E671-4ACD-AFBB-D183E5ED8688}"/>
    <hyperlink ref="G19" r:id="rId74" display="Encryption-Standard.docx" xr:uid="{0831B2AA-755D-49EC-A229-8408A8394B1F}"/>
    <hyperlink ref="G26" r:id="rId75" display="https://www.cisecurity.org/wp-content/uploads/2020/06/Maintenance-Policy.docx" xr:uid="{D149F950-6160-4999-A1EA-9FC1699D44A9}"/>
    <hyperlink ref="G27" r:id="rId76" display="https://www.cisecurity.org/wp-content/uploads/2020/06/Media-Protection-Policy.docx" xr:uid="{0FAE5186-1280-4A1A-A449-41BC1E210DA3}"/>
    <hyperlink ref="G29" r:id="rId77" display="https://www.cisecurity.org/wp-content/uploads/2020/06/Mobile-Device-Security.docx" xr:uid="{17879265-E0BD-48B4-83B1-73A6C9DEFE95}"/>
    <hyperlink ref="G32" r:id="rId78" display="Patch-Management-Standard.docx" xr:uid="{44EF6CD5-D198-4ED6-8A16-8226151D4860}"/>
    <hyperlink ref="G35" r:id="rId79" display="https://www.cisecurity.org/wp-content/uploads/2020/06/Planning-Policy.docx" xr:uid="{53EAD4D1-C666-4863-8CD9-DD798AE98046}"/>
    <hyperlink ref="G7" r:id="rId80" display="https://www.cisecurity.org/wp-content/uploads/2020/06/Auditing-and-Accountability-Policy.docx" xr:uid="{E34AF37E-D9FD-44E6-9654-02C645E19F21}"/>
    <hyperlink ref="G57" r:id="rId81" display="https://www.cisecurity.org/wp-content/uploads/2020/06/Security-Logging-Standard.docx" xr:uid="{7F509BF1-15F9-4C0A-886C-21046DEDD487}"/>
    <hyperlink ref="G62" r:id="rId82" display="Vulnerability-Scanning-Standard.docx" xr:uid="{6D0940D0-750C-4A64-9020-879BEE0EB27A}"/>
    <hyperlink ref="G51" r:id="rId83" display="https://www.cisecurity.org/wp-content/uploads/2020/06/Secure-Coding-Standard.docx" xr:uid="{A3268E8D-0338-4768-92CB-9DAE2D0C4E11}"/>
    <hyperlink ref="G13" r:id="rId84" display="https://www.cisecurity.org/wp-content/uploads/2020/06/Contingency-Planning-Policy.docx" xr:uid="{0A942E17-48F1-4F2C-80FF-0EA5827298FF}"/>
    <hyperlink ref="G10" r:id="rId85" display="https://www.sans.org/security-resources/policies/general/doc/clean-desk-policy" xr:uid="{0EBE6DAF-A809-4391-B553-595533D1C21D}"/>
    <hyperlink ref="G17" r:id="rId86" display="https://www.sans.org/security-resources/policies/general/doc/digital-signature-acceptance-policy" xr:uid="{DFE05345-AFDC-4B03-84BB-C1C68C369139}"/>
    <hyperlink ref="G18" r:id="rId87" display="https://www.sans.org/security-resources/policies/general/doc/email-policy" xr:uid="{E8171229-A967-4398-A33C-46484B8D36B5}"/>
    <hyperlink ref="G20" r:id="rId88" display="https://www.sans.org/security-resources/policies/general/doc/ethics-policy" xr:uid="{3C74977A-6F46-4C5C-9848-A412C4B7C152}"/>
    <hyperlink ref="G30" r:id="rId89" display="https://www.sans.org/security-resources/policies/general/doc/password-construction-guidelines" xr:uid="{D375A191-3B86-4CA4-A0AB-CDC237248A96}"/>
    <hyperlink ref="G31" r:id="rId90" display="https://www.sans.org/security-resources/policies/general/doc/password-protection-policy" xr:uid="{F43ACEA5-0234-4392-B972-214DCF9647BE}"/>
    <hyperlink ref="G54" r:id="rId91" display="Secure-Use-of-Social-Media.docx" xr:uid="{6E583E64-0C6D-480F-A129-D2D30A2A4589}"/>
    <hyperlink ref="G14" r:id="rId92" display="https://www.cisecurity.org/wp-content/uploads/2020/06/CPE-Requirements-for-ISOs-Designated-Security-Representatives-Standard.docx" xr:uid="{01678128-D99A-4B3F-946C-D999E4C12DD7}"/>
    <hyperlink ref="G24" r:id="rId93" display="https://www.cisecurity.org/wp-content/uploads/2020/06/Information-Security-Exception-Policy.docx" xr:uid="{B63AE78B-AB7C-4F32-9B3A-EADD25450C49}"/>
    <hyperlink ref="G3" r:id="rId94" display="https://www.sans.org/security-resources/policies/general/doc/acceptable-encryption-policy" xr:uid="{1DC3AB0B-33AE-4FB3-9496-C8084064E81E}"/>
    <hyperlink ref="G9" r:id="rId95" display="https://www.sans.org/security-resources/policies/network-security/doc/bluetooth-baseline-requirements-policy" xr:uid="{0C9E3299-B429-466F-9C2D-79D9767E6349}"/>
    <hyperlink ref="G63" r:id="rId96" display="https://www.sans.org/security-resources/policies/network-security/doc/wireless-communication-policy" xr:uid="{B5740667-7053-4779-A3AA-EA472061E0F7}"/>
    <hyperlink ref="G64" r:id="rId97" display="https://www.sans.org/security-resources/policies/network-security/doc/wireless-communication-standard" xr:uid="{CF295D71-1882-41F2-B8BF-9A3227563211}"/>
    <hyperlink ref="G58" r:id="rId98" display="https://www.sans.org/security-resources/policies/server-security/doc/software-installation-policy" xr:uid="{D6A88551-E014-41A6-A10C-44A4FBE55E6D}"/>
    <hyperlink ref="G65" r:id="rId99" display="https://www.sans.org/security-resources/policies/server-security/doc/workstation-security-for-hipaa-policy" xr:uid="{C60BC5E3-8542-410A-A6B5-C24769DD7825}"/>
    <hyperlink ref="H2" r:id="rId100" display="https://www.cisecurity.org/wp-content/uploads/2019/08/NCSR-SANS-Policy-Templates.pdf" xr:uid="{5C5D0061-0CCA-4BB1-A9EE-34B7733E89AE}"/>
  </hyperlinks>
  <pageMargins left="0.7" right="0.7" top="0.75" bottom="0.75" header="0.3" footer="0.3"/>
  <pageSetup orientation="portrait" r:id="rId10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election activeCell="F6" sqref="F6"/>
    </sheetView>
  </sheetViews>
  <sheetFormatPr defaultRowHeight="14.4" x14ac:dyDescent="0.3"/>
  <cols>
    <col min="1" max="1" width="63.5546875" style="55" bestFit="1" customWidth="1"/>
  </cols>
  <sheetData>
    <row r="1" spans="1:1" s="1" customFormat="1" ht="24" customHeight="1" x14ac:dyDescent="0.3">
      <c r="A1" s="81" t="s">
        <v>644</v>
      </c>
    </row>
    <row r="2" spans="1:1" ht="17.399999999999999" x14ac:dyDescent="0.3">
      <c r="A2" s="82" t="s">
        <v>14</v>
      </c>
    </row>
    <row r="3" spans="1:1" ht="17.399999999999999" x14ac:dyDescent="0.3">
      <c r="A3" s="82" t="s">
        <v>13</v>
      </c>
    </row>
    <row r="4" spans="1:1" ht="17.399999999999999" x14ac:dyDescent="0.3">
      <c r="A4" s="82" t="s">
        <v>12</v>
      </c>
    </row>
    <row r="5" spans="1:1" ht="17.399999999999999" x14ac:dyDescent="0.3">
      <c r="A5" s="82" t="s">
        <v>15</v>
      </c>
    </row>
    <row r="6" spans="1:1" ht="17.399999999999999" x14ac:dyDescent="0.3">
      <c r="A6" s="82" t="s">
        <v>16</v>
      </c>
    </row>
    <row r="7" spans="1:1" ht="17.399999999999999" x14ac:dyDescent="0.3">
      <c r="A7" s="82" t="s">
        <v>17</v>
      </c>
    </row>
    <row r="8" spans="1:1" ht="17.399999999999999" x14ac:dyDescent="0.3">
      <c r="A8" s="82" t="s">
        <v>1</v>
      </c>
    </row>
    <row r="9" spans="1:1" ht="17.399999999999999" x14ac:dyDescent="0.3">
      <c r="A9" s="82" t="s">
        <v>643</v>
      </c>
    </row>
  </sheetData>
  <hyperlinks>
    <hyperlink ref="A4" r:id="rId1" xr:uid="{00000000-0004-0000-0100-000000000000}"/>
    <hyperlink ref="A5" r:id="rId2" xr:uid="{00000000-0004-0000-0100-000001000000}"/>
    <hyperlink ref="A6" r:id="rId3" xr:uid="{00000000-0004-0000-0100-000002000000}"/>
    <hyperlink ref="A7" r:id="rId4" xr:uid="{00000000-0004-0000-0100-000003000000}"/>
    <hyperlink ref="A8" r:id="rId5" xr:uid="{00000000-0004-0000-0100-000004000000}"/>
    <hyperlink ref="A2" r:id="rId6" xr:uid="{00000000-0004-0000-0100-000006000000}"/>
    <hyperlink ref="A3" r:id="rId7" xr:uid="{00000000-0004-0000-0100-000007000000}"/>
    <hyperlink ref="A9" r:id="rId8" xr:uid="{18AF6E8D-105D-4E3A-9C94-D7F4B8171B8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A048A-6CDC-4DF0-BCBC-55EDAD4CCD87}">
  <dimension ref="A1:D9"/>
  <sheetViews>
    <sheetView workbookViewId="0">
      <selection activeCell="A6" sqref="A6"/>
    </sheetView>
  </sheetViews>
  <sheetFormatPr defaultColWidth="9.109375" defaultRowHeight="14.4" x14ac:dyDescent="0.3"/>
  <cols>
    <col min="1" max="1" width="47.44140625" style="1" bestFit="1" customWidth="1"/>
    <col min="2" max="2" width="14.33203125" style="10" bestFit="1" customWidth="1"/>
    <col min="3" max="16384" width="9.109375" style="1"/>
  </cols>
  <sheetData>
    <row r="1" spans="1:4" x14ac:dyDescent="0.3">
      <c r="A1" s="6" t="s">
        <v>439</v>
      </c>
      <c r="B1" s="7" t="s">
        <v>440</v>
      </c>
      <c r="D1" s="2" t="s">
        <v>441</v>
      </c>
    </row>
    <row r="2" spans="1:4" x14ac:dyDescent="0.3">
      <c r="A2" s="8" t="s">
        <v>442</v>
      </c>
      <c r="B2" s="9">
        <v>7</v>
      </c>
    </row>
    <row r="3" spans="1:4" x14ac:dyDescent="0.3">
      <c r="A3" s="8" t="s">
        <v>443</v>
      </c>
      <c r="B3" s="9">
        <v>6</v>
      </c>
    </row>
    <row r="4" spans="1:4" x14ac:dyDescent="0.3">
      <c r="A4" s="8" t="s">
        <v>444</v>
      </c>
      <c r="B4" s="9">
        <v>5</v>
      </c>
    </row>
    <row r="5" spans="1:4" x14ac:dyDescent="0.3">
      <c r="A5" s="8" t="s">
        <v>445</v>
      </c>
      <c r="B5" s="9">
        <v>5</v>
      </c>
    </row>
    <row r="6" spans="1:4" x14ac:dyDescent="0.3">
      <c r="A6" s="8" t="s">
        <v>446</v>
      </c>
      <c r="B6" s="9">
        <v>4</v>
      </c>
    </row>
    <row r="7" spans="1:4" x14ac:dyDescent="0.3">
      <c r="A7" s="8" t="s">
        <v>447</v>
      </c>
      <c r="B7" s="9">
        <v>3</v>
      </c>
    </row>
    <row r="8" spans="1:4" x14ac:dyDescent="0.3">
      <c r="A8" s="8" t="s">
        <v>448</v>
      </c>
      <c r="B8" s="9">
        <v>2</v>
      </c>
    </row>
    <row r="9" spans="1:4" x14ac:dyDescent="0.3">
      <c r="A9" s="8" t="s">
        <v>449</v>
      </c>
      <c r="B9" s="9">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8CF8B-D974-4CA5-996F-5FC7E072B9E6}">
  <dimension ref="A1:H121"/>
  <sheetViews>
    <sheetView workbookViewId="0">
      <selection activeCell="G16" sqref="G16"/>
    </sheetView>
  </sheetViews>
  <sheetFormatPr defaultColWidth="9.109375" defaultRowHeight="15" customHeight="1" x14ac:dyDescent="0.3"/>
  <cols>
    <col min="1" max="1" width="21.109375" style="11" customWidth="1"/>
    <col min="2" max="2" width="69.5546875" style="11" customWidth="1"/>
    <col min="3" max="3" width="52.6640625" style="11" customWidth="1"/>
    <col min="4" max="16384" width="9.109375" style="11"/>
  </cols>
  <sheetData>
    <row r="1" spans="1:8" ht="15" customHeight="1" x14ac:dyDescent="0.3">
      <c r="A1" s="11" t="s">
        <v>450</v>
      </c>
      <c r="B1" s="11">
        <v>123456</v>
      </c>
      <c r="C1" s="11" t="s">
        <v>451</v>
      </c>
      <c r="D1" s="12">
        <v>123456</v>
      </c>
      <c r="H1" s="13"/>
    </row>
    <row r="2" spans="1:8" ht="15" customHeight="1" x14ac:dyDescent="0.3">
      <c r="A2" s="11" t="s">
        <v>452</v>
      </c>
      <c r="B2" s="12" t="s">
        <v>453</v>
      </c>
      <c r="H2" s="13"/>
    </row>
    <row r="3" spans="1:8" ht="15" customHeight="1" x14ac:dyDescent="0.3">
      <c r="A3" s="11" t="s">
        <v>454</v>
      </c>
      <c r="B3" s="11" t="s">
        <v>455</v>
      </c>
    </row>
    <row r="4" spans="1:8" ht="15" customHeight="1" x14ac:dyDescent="0.3">
      <c r="A4" s="11" t="s">
        <v>456</v>
      </c>
      <c r="B4" s="12" t="s">
        <v>457</v>
      </c>
    </row>
    <row r="5" spans="1:8" ht="15" customHeight="1" x14ac:dyDescent="0.3">
      <c r="A5" s="11" t="s">
        <v>457</v>
      </c>
    </row>
    <row r="6" spans="1:8" ht="15" customHeight="1" x14ac:dyDescent="0.3">
      <c r="A6" s="11" t="s">
        <v>423</v>
      </c>
      <c r="B6" s="11" t="s">
        <v>458</v>
      </c>
      <c r="C6" s="11" t="s">
        <v>448</v>
      </c>
    </row>
    <row r="7" spans="1:8" ht="15" customHeight="1" x14ac:dyDescent="0.3">
      <c r="A7" s="11" t="s">
        <v>419</v>
      </c>
      <c r="B7" s="11" t="s">
        <v>459</v>
      </c>
      <c r="C7" s="11" t="s">
        <v>448</v>
      </c>
    </row>
    <row r="8" spans="1:8" ht="15" customHeight="1" x14ac:dyDescent="0.3">
      <c r="A8" s="11" t="s">
        <v>416</v>
      </c>
      <c r="B8" s="11" t="s">
        <v>460</v>
      </c>
      <c r="C8" s="11" t="s">
        <v>449</v>
      </c>
    </row>
    <row r="9" spans="1:8" ht="15" customHeight="1" x14ac:dyDescent="0.3">
      <c r="A9" s="11" t="s">
        <v>413</v>
      </c>
      <c r="B9" s="11" t="s">
        <v>461</v>
      </c>
      <c r="C9" s="11" t="s">
        <v>446</v>
      </c>
    </row>
    <row r="10" spans="1:8" ht="15" customHeight="1" x14ac:dyDescent="0.3">
      <c r="A10" s="11" t="s">
        <v>410</v>
      </c>
      <c r="B10" s="11" t="s">
        <v>462</v>
      </c>
      <c r="C10" s="11" t="s">
        <v>446</v>
      </c>
    </row>
    <row r="11" spans="1:8" ht="15" customHeight="1" x14ac:dyDescent="0.3">
      <c r="A11" s="11" t="s">
        <v>407</v>
      </c>
      <c r="B11" s="11" t="s">
        <v>463</v>
      </c>
      <c r="C11" s="11" t="s">
        <v>447</v>
      </c>
    </row>
    <row r="12" spans="1:8" ht="15" customHeight="1" x14ac:dyDescent="0.3">
      <c r="A12" s="11" t="s">
        <v>404</v>
      </c>
      <c r="B12" s="11" t="s">
        <v>464</v>
      </c>
      <c r="C12" s="11" t="s">
        <v>447</v>
      </c>
    </row>
    <row r="13" spans="1:8" ht="15" customHeight="1" x14ac:dyDescent="0.3">
      <c r="A13" s="11" t="s">
        <v>401</v>
      </c>
      <c r="B13" s="11" t="s">
        <v>465</v>
      </c>
      <c r="C13" s="11" t="s">
        <v>447</v>
      </c>
    </row>
    <row r="14" spans="1:8" ht="15" customHeight="1" x14ac:dyDescent="0.3">
      <c r="A14" s="11" t="s">
        <v>398</v>
      </c>
      <c r="B14" s="11" t="s">
        <v>466</v>
      </c>
      <c r="C14" s="11" t="s">
        <v>447</v>
      </c>
    </row>
    <row r="15" spans="1:8" ht="15" customHeight="1" x14ac:dyDescent="0.3">
      <c r="A15" s="11" t="s">
        <v>395</v>
      </c>
      <c r="B15" s="11" t="s">
        <v>467</v>
      </c>
      <c r="C15" s="11" t="s">
        <v>443</v>
      </c>
    </row>
    <row r="16" spans="1:8" ht="15" customHeight="1" x14ac:dyDescent="0.3">
      <c r="A16" s="11" t="s">
        <v>392</v>
      </c>
      <c r="B16" s="11" t="s">
        <v>468</v>
      </c>
      <c r="C16" s="11" t="s">
        <v>443</v>
      </c>
    </row>
    <row r="17" spans="1:3" ht="15" customHeight="1" x14ac:dyDescent="0.3">
      <c r="A17" s="11" t="s">
        <v>389</v>
      </c>
      <c r="B17" s="11" t="s">
        <v>469</v>
      </c>
      <c r="C17" s="11" t="s">
        <v>442</v>
      </c>
    </row>
    <row r="18" spans="1:3" ht="15" customHeight="1" x14ac:dyDescent="0.3">
      <c r="A18" s="11" t="s">
        <v>386</v>
      </c>
      <c r="B18" s="11" t="s">
        <v>470</v>
      </c>
      <c r="C18" s="11" t="s">
        <v>442</v>
      </c>
    </row>
    <row r="19" spans="1:3" ht="15" customHeight="1" x14ac:dyDescent="0.3">
      <c r="A19" s="11" t="s">
        <v>383</v>
      </c>
      <c r="B19" s="11" t="s">
        <v>471</v>
      </c>
      <c r="C19" s="11" t="s">
        <v>442</v>
      </c>
    </row>
    <row r="20" spans="1:3" ht="15" customHeight="1" x14ac:dyDescent="0.3">
      <c r="A20" s="11" t="s">
        <v>380</v>
      </c>
      <c r="B20" s="11" t="s">
        <v>472</v>
      </c>
      <c r="C20" s="11" t="s">
        <v>442</v>
      </c>
    </row>
    <row r="21" spans="1:3" ht="15" customHeight="1" x14ac:dyDescent="0.3">
      <c r="A21" s="11" t="s">
        <v>377</v>
      </c>
      <c r="B21" s="11" t="s">
        <v>473</v>
      </c>
      <c r="C21" s="11" t="s">
        <v>442</v>
      </c>
    </row>
    <row r="22" spans="1:3" ht="15" customHeight="1" x14ac:dyDescent="0.3">
      <c r="A22" s="11" t="s">
        <v>374</v>
      </c>
      <c r="B22" s="11" t="s">
        <v>474</v>
      </c>
      <c r="C22" s="11" t="s">
        <v>442</v>
      </c>
    </row>
    <row r="23" spans="1:3" ht="15" customHeight="1" x14ac:dyDescent="0.3">
      <c r="A23" s="11" t="s">
        <v>371</v>
      </c>
      <c r="B23" s="11" t="s">
        <v>475</v>
      </c>
      <c r="C23" s="11" t="s">
        <v>442</v>
      </c>
    </row>
    <row r="24" spans="1:3" ht="15" customHeight="1" x14ac:dyDescent="0.3">
      <c r="A24" s="11" t="s">
        <v>368</v>
      </c>
      <c r="B24" s="11" t="s">
        <v>476</v>
      </c>
      <c r="C24" s="11" t="s">
        <v>442</v>
      </c>
    </row>
    <row r="25" spans="1:3" ht="15" customHeight="1" x14ac:dyDescent="0.3">
      <c r="A25" s="11" t="s">
        <v>365</v>
      </c>
      <c r="B25" s="11" t="s">
        <v>477</v>
      </c>
      <c r="C25" s="11" t="s">
        <v>442</v>
      </c>
    </row>
    <row r="26" spans="1:3" ht="15" customHeight="1" x14ac:dyDescent="0.3">
      <c r="A26" s="11" t="s">
        <v>361</v>
      </c>
      <c r="B26" s="11" t="s">
        <v>478</v>
      </c>
      <c r="C26" s="11" t="s">
        <v>445</v>
      </c>
    </row>
    <row r="27" spans="1:3" ht="15" customHeight="1" x14ac:dyDescent="0.3">
      <c r="A27" s="11" t="s">
        <v>357</v>
      </c>
      <c r="B27" s="11" t="s">
        <v>479</v>
      </c>
      <c r="C27" s="11" t="s">
        <v>445</v>
      </c>
    </row>
    <row r="28" spans="1:3" ht="15" customHeight="1" x14ac:dyDescent="0.3">
      <c r="A28" s="11" t="s">
        <v>354</v>
      </c>
      <c r="B28" s="11" t="s">
        <v>480</v>
      </c>
      <c r="C28" s="11" t="s">
        <v>445</v>
      </c>
    </row>
    <row r="29" spans="1:3" ht="15" customHeight="1" x14ac:dyDescent="0.3">
      <c r="A29" s="11" t="s">
        <v>351</v>
      </c>
      <c r="B29" s="11" t="s">
        <v>481</v>
      </c>
      <c r="C29" s="11" t="s">
        <v>447</v>
      </c>
    </row>
    <row r="30" spans="1:3" ht="15" customHeight="1" x14ac:dyDescent="0.3">
      <c r="A30" s="11" t="s">
        <v>457</v>
      </c>
    </row>
    <row r="31" spans="1:3" ht="15" customHeight="1" x14ac:dyDescent="0.3">
      <c r="A31" s="11" t="s">
        <v>348</v>
      </c>
      <c r="B31" s="11" t="s">
        <v>482</v>
      </c>
      <c r="C31" s="11" t="s">
        <v>447</v>
      </c>
    </row>
    <row r="32" spans="1:3" ht="15" customHeight="1" x14ac:dyDescent="0.3">
      <c r="A32" s="11" t="s">
        <v>345</v>
      </c>
      <c r="B32" s="11" t="s">
        <v>483</v>
      </c>
      <c r="C32" s="11" t="s">
        <v>447</v>
      </c>
    </row>
    <row r="33" spans="1:3" ht="15" customHeight="1" x14ac:dyDescent="0.3">
      <c r="A33" s="11" t="s">
        <v>342</v>
      </c>
      <c r="B33" s="11" t="s">
        <v>484</v>
      </c>
      <c r="C33" s="11" t="s">
        <v>447</v>
      </c>
    </row>
    <row r="34" spans="1:3" ht="15" customHeight="1" x14ac:dyDescent="0.3">
      <c r="A34" s="11" t="s">
        <v>339</v>
      </c>
      <c r="B34" s="11" t="s">
        <v>485</v>
      </c>
      <c r="C34" s="11" t="s">
        <v>447</v>
      </c>
    </row>
    <row r="35" spans="1:3" ht="15" customHeight="1" x14ac:dyDescent="0.3">
      <c r="A35" s="11" t="s">
        <v>336</v>
      </c>
      <c r="B35" s="11" t="s">
        <v>486</v>
      </c>
      <c r="C35" s="11" t="s">
        <v>447</v>
      </c>
    </row>
    <row r="36" spans="1:3" ht="15" customHeight="1" x14ac:dyDescent="0.3">
      <c r="A36" s="11" t="s">
        <v>332</v>
      </c>
      <c r="B36" s="11" t="s">
        <v>487</v>
      </c>
      <c r="C36" s="11" t="s">
        <v>442</v>
      </c>
    </row>
    <row r="37" spans="1:3" ht="15" customHeight="1" x14ac:dyDescent="0.3">
      <c r="A37" s="11" t="s">
        <v>329</v>
      </c>
      <c r="B37" s="11" t="s">
        <v>488</v>
      </c>
      <c r="C37" s="11" t="s">
        <v>443</v>
      </c>
    </row>
    <row r="38" spans="1:3" ht="15" customHeight="1" x14ac:dyDescent="0.3">
      <c r="A38" s="11" t="s">
        <v>326</v>
      </c>
      <c r="B38" s="11" t="s">
        <v>489</v>
      </c>
      <c r="C38" s="11" t="s">
        <v>442</v>
      </c>
    </row>
    <row r="39" spans="1:3" ht="15" customHeight="1" x14ac:dyDescent="0.3">
      <c r="A39" s="11" t="s">
        <v>322</v>
      </c>
      <c r="B39" s="11" t="s">
        <v>490</v>
      </c>
      <c r="C39" s="11" t="s">
        <v>442</v>
      </c>
    </row>
    <row r="40" spans="1:3" ht="15" customHeight="1" x14ac:dyDescent="0.3">
      <c r="A40" s="11" t="s">
        <v>318</v>
      </c>
      <c r="B40" s="11" t="s">
        <v>491</v>
      </c>
      <c r="C40" s="11" t="s">
        <v>442</v>
      </c>
    </row>
    <row r="41" spans="1:3" ht="15" customHeight="1" x14ac:dyDescent="0.3">
      <c r="A41" s="11" t="s">
        <v>457</v>
      </c>
    </row>
    <row r="42" spans="1:3" ht="15" customHeight="1" x14ac:dyDescent="0.3">
      <c r="A42" s="11" t="s">
        <v>314</v>
      </c>
      <c r="B42" s="11" t="s">
        <v>492</v>
      </c>
      <c r="C42" s="11" t="s">
        <v>445</v>
      </c>
    </row>
    <row r="43" spans="1:3" ht="15" customHeight="1" x14ac:dyDescent="0.3">
      <c r="A43" s="11" t="s">
        <v>311</v>
      </c>
      <c r="B43" s="11" t="s">
        <v>493</v>
      </c>
      <c r="C43" s="11" t="s">
        <v>442</v>
      </c>
    </row>
    <row r="44" spans="1:3" ht="15" customHeight="1" x14ac:dyDescent="0.3">
      <c r="A44" s="11" t="s">
        <v>308</v>
      </c>
      <c r="B44" s="11" t="s">
        <v>494</v>
      </c>
      <c r="C44" s="11" t="s">
        <v>442</v>
      </c>
    </row>
    <row r="45" spans="1:3" ht="15" customHeight="1" x14ac:dyDescent="0.3">
      <c r="A45" s="11" t="s">
        <v>304</v>
      </c>
      <c r="B45" s="11" t="s">
        <v>495</v>
      </c>
      <c r="C45" s="11" t="s">
        <v>447</v>
      </c>
    </row>
    <row r="46" spans="1:3" ht="15" customHeight="1" x14ac:dyDescent="0.3">
      <c r="A46" s="11" t="s">
        <v>301</v>
      </c>
      <c r="B46" s="11" t="s">
        <v>496</v>
      </c>
      <c r="C46" s="11" t="s">
        <v>447</v>
      </c>
    </row>
    <row r="47" spans="1:3" ht="15" customHeight="1" x14ac:dyDescent="0.3">
      <c r="A47" s="11" t="s">
        <v>298</v>
      </c>
      <c r="B47" s="11" t="s">
        <v>497</v>
      </c>
      <c r="C47" s="11" t="s">
        <v>447</v>
      </c>
    </row>
    <row r="48" spans="1:3" ht="15" customHeight="1" x14ac:dyDescent="0.3">
      <c r="A48" s="11" t="s">
        <v>295</v>
      </c>
      <c r="B48" s="11" t="s">
        <v>498</v>
      </c>
      <c r="C48" s="11" t="s">
        <v>442</v>
      </c>
    </row>
    <row r="49" spans="1:3" ht="15" customHeight="1" x14ac:dyDescent="0.3">
      <c r="A49" s="11" t="s">
        <v>292</v>
      </c>
      <c r="B49" s="11" t="s">
        <v>499</v>
      </c>
      <c r="C49" s="11" t="s">
        <v>443</v>
      </c>
    </row>
    <row r="50" spans="1:3" ht="15" customHeight="1" x14ac:dyDescent="0.3">
      <c r="A50" s="11" t="s">
        <v>289</v>
      </c>
      <c r="B50" s="11" t="s">
        <v>500</v>
      </c>
      <c r="C50" s="11" t="s">
        <v>443</v>
      </c>
    </row>
    <row r="51" spans="1:3" ht="15" customHeight="1" x14ac:dyDescent="0.3">
      <c r="A51" s="11" t="s">
        <v>286</v>
      </c>
      <c r="B51" s="11" t="s">
        <v>501</v>
      </c>
      <c r="C51" s="11" t="s">
        <v>447</v>
      </c>
    </row>
    <row r="52" spans="1:3" ht="15" customHeight="1" x14ac:dyDescent="0.3">
      <c r="A52" s="11" t="s">
        <v>282</v>
      </c>
      <c r="B52" s="11" t="s">
        <v>502</v>
      </c>
      <c r="C52" s="11" t="s">
        <v>443</v>
      </c>
    </row>
    <row r="53" spans="1:3" ht="15" customHeight="1" x14ac:dyDescent="0.3">
      <c r="A53" s="11" t="s">
        <v>279</v>
      </c>
      <c r="B53" s="11" t="s">
        <v>503</v>
      </c>
      <c r="C53" s="11" t="s">
        <v>443</v>
      </c>
    </row>
    <row r="54" spans="1:3" ht="15" customHeight="1" x14ac:dyDescent="0.3">
      <c r="A54" s="11" t="s">
        <v>276</v>
      </c>
      <c r="B54" s="11" t="s">
        <v>504</v>
      </c>
      <c r="C54" s="11" t="s">
        <v>446</v>
      </c>
    </row>
    <row r="55" spans="1:3" ht="15" customHeight="1" x14ac:dyDescent="0.3">
      <c r="A55" s="11" t="s">
        <v>272</v>
      </c>
      <c r="B55" s="11" t="s">
        <v>505</v>
      </c>
      <c r="C55" s="11" t="s">
        <v>442</v>
      </c>
    </row>
    <row r="56" spans="1:3" ht="15" customHeight="1" x14ac:dyDescent="0.3">
      <c r="A56" s="11" t="s">
        <v>457</v>
      </c>
    </row>
    <row r="57" spans="1:3" ht="15" customHeight="1" x14ac:dyDescent="0.3">
      <c r="A57" s="11" t="s">
        <v>267</v>
      </c>
      <c r="B57" s="11" t="s">
        <v>506</v>
      </c>
      <c r="C57" s="11" t="s">
        <v>443</v>
      </c>
    </row>
    <row r="58" spans="1:3" ht="15" customHeight="1" x14ac:dyDescent="0.3">
      <c r="A58" s="11" t="s">
        <v>263</v>
      </c>
      <c r="B58" s="11" t="s">
        <v>507</v>
      </c>
      <c r="C58" s="11" t="s">
        <v>442</v>
      </c>
    </row>
    <row r="59" spans="1:3" ht="15" customHeight="1" x14ac:dyDescent="0.3">
      <c r="A59" s="11" t="s">
        <v>260</v>
      </c>
      <c r="B59" s="11" t="s">
        <v>508</v>
      </c>
      <c r="C59" s="11" t="s">
        <v>448</v>
      </c>
    </row>
    <row r="60" spans="1:3" ht="15" customHeight="1" x14ac:dyDescent="0.3">
      <c r="A60" s="11" t="s">
        <v>257</v>
      </c>
      <c r="B60" s="11" t="s">
        <v>509</v>
      </c>
      <c r="C60" s="11" t="s">
        <v>447</v>
      </c>
    </row>
    <row r="61" spans="1:3" ht="15" customHeight="1" x14ac:dyDescent="0.3">
      <c r="A61" s="11" t="s">
        <v>254</v>
      </c>
      <c r="B61" s="11" t="s">
        <v>510</v>
      </c>
      <c r="C61" s="11" t="s">
        <v>442</v>
      </c>
    </row>
    <row r="62" spans="1:3" ht="15" customHeight="1" x14ac:dyDescent="0.3">
      <c r="A62" s="11" t="s">
        <v>251</v>
      </c>
      <c r="B62" s="11" t="s">
        <v>511</v>
      </c>
      <c r="C62" s="11" t="s">
        <v>447</v>
      </c>
    </row>
    <row r="63" spans="1:3" ht="15" customHeight="1" x14ac:dyDescent="0.3">
      <c r="A63" s="11" t="s">
        <v>248</v>
      </c>
      <c r="B63" s="11" t="s">
        <v>512</v>
      </c>
      <c r="C63" s="11" t="s">
        <v>448</v>
      </c>
    </row>
    <row r="64" spans="1:3" ht="15" customHeight="1" x14ac:dyDescent="0.3">
      <c r="A64" s="11" t="s">
        <v>244</v>
      </c>
      <c r="B64" s="11" t="s">
        <v>513</v>
      </c>
      <c r="C64" s="11" t="s">
        <v>443</v>
      </c>
    </row>
    <row r="65" spans="1:3" ht="15" customHeight="1" x14ac:dyDescent="0.3">
      <c r="A65" s="11" t="s">
        <v>241</v>
      </c>
      <c r="B65" s="11" t="s">
        <v>514</v>
      </c>
      <c r="C65" s="11" t="s">
        <v>442</v>
      </c>
    </row>
    <row r="66" spans="1:3" ht="15" customHeight="1" x14ac:dyDescent="0.3">
      <c r="A66" s="11" t="s">
        <v>238</v>
      </c>
      <c r="B66" s="11" t="s">
        <v>515</v>
      </c>
      <c r="C66" s="11" t="s">
        <v>443</v>
      </c>
    </row>
    <row r="67" spans="1:3" ht="15" customHeight="1" x14ac:dyDescent="0.3">
      <c r="A67" s="11" t="s">
        <v>234</v>
      </c>
      <c r="B67" s="11" t="s">
        <v>516</v>
      </c>
      <c r="C67" s="11" t="s">
        <v>443</v>
      </c>
    </row>
    <row r="68" spans="1:3" ht="15" customHeight="1" x14ac:dyDescent="0.3">
      <c r="A68" s="11" t="s">
        <v>230</v>
      </c>
      <c r="B68" s="11" t="s">
        <v>517</v>
      </c>
      <c r="C68" s="11" t="s">
        <v>442</v>
      </c>
    </row>
    <row r="69" spans="1:3" ht="15" customHeight="1" x14ac:dyDescent="0.3">
      <c r="A69" s="11" t="s">
        <v>227</v>
      </c>
      <c r="B69" s="11" t="s">
        <v>518</v>
      </c>
      <c r="C69" s="11" t="s">
        <v>445</v>
      </c>
    </row>
    <row r="70" spans="1:3" ht="15" customHeight="1" x14ac:dyDescent="0.3">
      <c r="A70" s="11" t="s">
        <v>224</v>
      </c>
      <c r="B70" s="11" t="s">
        <v>519</v>
      </c>
      <c r="C70" s="11" t="s">
        <v>447</v>
      </c>
    </row>
    <row r="71" spans="1:3" ht="15" customHeight="1" x14ac:dyDescent="0.3">
      <c r="A71" s="11" t="s">
        <v>221</v>
      </c>
      <c r="B71" s="11" t="s">
        <v>520</v>
      </c>
      <c r="C71" s="11" t="s">
        <v>447</v>
      </c>
    </row>
    <row r="72" spans="1:3" ht="15" customHeight="1" x14ac:dyDescent="0.3">
      <c r="A72" s="11" t="s">
        <v>217</v>
      </c>
      <c r="B72" s="11" t="s">
        <v>521</v>
      </c>
      <c r="C72" s="11" t="s">
        <v>447</v>
      </c>
    </row>
    <row r="73" spans="1:3" ht="15" customHeight="1" x14ac:dyDescent="0.3">
      <c r="A73" s="11" t="s">
        <v>213</v>
      </c>
      <c r="B73" s="11" t="s">
        <v>522</v>
      </c>
      <c r="C73" s="11" t="s">
        <v>447</v>
      </c>
    </row>
    <row r="74" spans="1:3" ht="15" customHeight="1" x14ac:dyDescent="0.3">
      <c r="A74" s="11" t="s">
        <v>209</v>
      </c>
      <c r="B74" s="11" t="s">
        <v>523</v>
      </c>
      <c r="C74" s="11" t="s">
        <v>443</v>
      </c>
    </row>
    <row r="75" spans="1:3" ht="15" customHeight="1" x14ac:dyDescent="0.3">
      <c r="A75" s="11" t="s">
        <v>206</v>
      </c>
      <c r="B75" s="11" t="s">
        <v>524</v>
      </c>
      <c r="C75" s="11" t="s">
        <v>443</v>
      </c>
    </row>
    <row r="76" spans="1:3" ht="15" customHeight="1" x14ac:dyDescent="0.3">
      <c r="A76" s="11" t="s">
        <v>457</v>
      </c>
    </row>
    <row r="77" spans="1:3" ht="15" customHeight="1" x14ac:dyDescent="0.3">
      <c r="A77" s="11" t="s">
        <v>202</v>
      </c>
      <c r="B77" s="11" t="s">
        <v>525</v>
      </c>
      <c r="C77" s="11" t="s">
        <v>443</v>
      </c>
    </row>
    <row r="78" spans="1:3" ht="15" customHeight="1" x14ac:dyDescent="0.3">
      <c r="A78" s="11" t="s">
        <v>197</v>
      </c>
      <c r="B78" s="11" t="s">
        <v>526</v>
      </c>
      <c r="C78" s="11" t="s">
        <v>446</v>
      </c>
    </row>
    <row r="79" spans="1:3" ht="15" customHeight="1" x14ac:dyDescent="0.3">
      <c r="A79" s="11" t="s">
        <v>193</v>
      </c>
      <c r="B79" s="11" t="s">
        <v>527</v>
      </c>
      <c r="C79" s="11" t="s">
        <v>442</v>
      </c>
    </row>
    <row r="80" spans="1:3" ht="15" customHeight="1" x14ac:dyDescent="0.3">
      <c r="A80" s="11" t="s">
        <v>190</v>
      </c>
      <c r="B80" s="11" t="s">
        <v>528</v>
      </c>
      <c r="C80" s="11" t="s">
        <v>442</v>
      </c>
    </row>
    <row r="81" spans="1:3" ht="15" customHeight="1" x14ac:dyDescent="0.3">
      <c r="A81" s="11" t="s">
        <v>186</v>
      </c>
      <c r="B81" s="11" t="s">
        <v>529</v>
      </c>
      <c r="C81" s="11" t="s">
        <v>442</v>
      </c>
    </row>
    <row r="82" spans="1:3" ht="15" customHeight="1" x14ac:dyDescent="0.3">
      <c r="A82" s="11" t="s">
        <v>183</v>
      </c>
      <c r="B82" s="11" t="s">
        <v>530</v>
      </c>
      <c r="C82" s="11" t="s">
        <v>442</v>
      </c>
    </row>
    <row r="83" spans="1:3" ht="15" customHeight="1" x14ac:dyDescent="0.3">
      <c r="A83" s="11" t="s">
        <v>179</v>
      </c>
      <c r="B83" s="11" t="s">
        <v>531</v>
      </c>
      <c r="C83" s="11" t="s">
        <v>442</v>
      </c>
    </row>
    <row r="84" spans="1:3" ht="15" customHeight="1" x14ac:dyDescent="0.3">
      <c r="A84" s="11" t="s">
        <v>175</v>
      </c>
      <c r="B84" s="11" t="s">
        <v>532</v>
      </c>
      <c r="C84" s="11" t="s">
        <v>442</v>
      </c>
    </row>
    <row r="85" spans="1:3" ht="15" customHeight="1" x14ac:dyDescent="0.3">
      <c r="A85" s="11" t="s">
        <v>172</v>
      </c>
      <c r="B85" s="11" t="s">
        <v>533</v>
      </c>
      <c r="C85" s="11" t="s">
        <v>443</v>
      </c>
    </row>
    <row r="86" spans="1:3" ht="15" customHeight="1" x14ac:dyDescent="0.3">
      <c r="A86" s="11" t="s">
        <v>169</v>
      </c>
      <c r="B86" s="11" t="s">
        <v>534</v>
      </c>
      <c r="C86" s="11" t="s">
        <v>442</v>
      </c>
    </row>
    <row r="87" spans="1:3" ht="15" customHeight="1" x14ac:dyDescent="0.3">
      <c r="A87" s="11" t="s">
        <v>166</v>
      </c>
      <c r="B87" s="11" t="s">
        <v>535</v>
      </c>
      <c r="C87" s="11" t="s">
        <v>445</v>
      </c>
    </row>
    <row r="88" spans="1:3" ht="15" customHeight="1" x14ac:dyDescent="0.3">
      <c r="A88" s="11" t="s">
        <v>163</v>
      </c>
      <c r="B88" s="11" t="s">
        <v>536</v>
      </c>
      <c r="C88" s="11" t="s">
        <v>443</v>
      </c>
    </row>
    <row r="89" spans="1:3" ht="15" customHeight="1" x14ac:dyDescent="0.3">
      <c r="A89" s="11" t="s">
        <v>160</v>
      </c>
      <c r="B89" s="11" t="s">
        <v>537</v>
      </c>
      <c r="C89" s="11" t="s">
        <v>443</v>
      </c>
    </row>
    <row r="90" spans="1:3" ht="15" customHeight="1" x14ac:dyDescent="0.3">
      <c r="A90" s="11" t="s">
        <v>157</v>
      </c>
      <c r="B90" s="11" t="s">
        <v>538</v>
      </c>
      <c r="C90" s="11" t="s">
        <v>442</v>
      </c>
    </row>
    <row r="91" spans="1:3" ht="15" customHeight="1" x14ac:dyDescent="0.3">
      <c r="A91" s="11" t="s">
        <v>457</v>
      </c>
    </row>
    <row r="92" spans="1:3" ht="15" customHeight="1" x14ac:dyDescent="0.3">
      <c r="A92" s="11" t="s">
        <v>539</v>
      </c>
      <c r="B92" s="11" t="s">
        <v>540</v>
      </c>
      <c r="C92" s="11" t="s">
        <v>457</v>
      </c>
    </row>
    <row r="93" spans="1:3" ht="15" customHeight="1" x14ac:dyDescent="0.3">
      <c r="A93" s="11" t="s">
        <v>457</v>
      </c>
    </row>
    <row r="94" spans="1:3" ht="15" customHeight="1" x14ac:dyDescent="0.3">
      <c r="A94" s="11" t="s">
        <v>153</v>
      </c>
      <c r="B94" s="11" t="s">
        <v>541</v>
      </c>
      <c r="C94" s="11" t="s">
        <v>443</v>
      </c>
    </row>
    <row r="95" spans="1:3" ht="15" customHeight="1" x14ac:dyDescent="0.3">
      <c r="A95" s="11" t="s">
        <v>150</v>
      </c>
      <c r="B95" s="11" t="s">
        <v>542</v>
      </c>
      <c r="C95" s="11" t="s">
        <v>443</v>
      </c>
    </row>
    <row r="96" spans="1:3" ht="15" customHeight="1" x14ac:dyDescent="0.3">
      <c r="A96" s="11" t="s">
        <v>147</v>
      </c>
      <c r="B96" s="11" t="s">
        <v>543</v>
      </c>
      <c r="C96" s="11" t="s">
        <v>442</v>
      </c>
    </row>
    <row r="97" spans="1:3" ht="15" customHeight="1" x14ac:dyDescent="0.3">
      <c r="A97" s="11" t="s">
        <v>144</v>
      </c>
      <c r="B97" s="11" t="s">
        <v>544</v>
      </c>
      <c r="C97" s="11" t="s">
        <v>443</v>
      </c>
    </row>
    <row r="98" spans="1:3" ht="15" customHeight="1" x14ac:dyDescent="0.3">
      <c r="A98" s="11" t="s">
        <v>141</v>
      </c>
      <c r="B98" s="11" t="s">
        <v>545</v>
      </c>
      <c r="C98" s="11" t="s">
        <v>443</v>
      </c>
    </row>
    <row r="99" spans="1:3" ht="15" customHeight="1" x14ac:dyDescent="0.3">
      <c r="A99" s="11" t="s">
        <v>137</v>
      </c>
      <c r="B99" s="11" t="s">
        <v>546</v>
      </c>
      <c r="C99" s="11" t="s">
        <v>443</v>
      </c>
    </row>
    <row r="100" spans="1:3" ht="15" customHeight="1" x14ac:dyDescent="0.3">
      <c r="A100" s="11" t="s">
        <v>133</v>
      </c>
      <c r="B100" s="11" t="s">
        <v>547</v>
      </c>
      <c r="C100" s="11" t="s">
        <v>443</v>
      </c>
    </row>
    <row r="101" spans="1:3" ht="15" customHeight="1" x14ac:dyDescent="0.3">
      <c r="A101" s="11" t="s">
        <v>130</v>
      </c>
      <c r="B101" s="11" t="s">
        <v>548</v>
      </c>
      <c r="C101" s="11" t="s">
        <v>443</v>
      </c>
    </row>
    <row r="102" spans="1:3" ht="15" customHeight="1" x14ac:dyDescent="0.3">
      <c r="A102" s="11" t="s">
        <v>127</v>
      </c>
      <c r="B102" s="11" t="s">
        <v>549</v>
      </c>
      <c r="C102" s="11" t="s">
        <v>443</v>
      </c>
    </row>
    <row r="103" spans="1:3" ht="15" customHeight="1" x14ac:dyDescent="0.3">
      <c r="A103" s="11" t="s">
        <v>125</v>
      </c>
      <c r="B103" s="11" t="s">
        <v>550</v>
      </c>
      <c r="C103" s="11" t="s">
        <v>443</v>
      </c>
    </row>
    <row r="104" spans="1:3" ht="15" customHeight="1" x14ac:dyDescent="0.3">
      <c r="A104" s="11" t="s">
        <v>122</v>
      </c>
      <c r="B104" s="11" t="s">
        <v>551</v>
      </c>
      <c r="C104" s="11" t="s">
        <v>443</v>
      </c>
    </row>
    <row r="105" spans="1:3" ht="15" customHeight="1" x14ac:dyDescent="0.3">
      <c r="A105" s="11" t="s">
        <v>118</v>
      </c>
      <c r="B105" s="11" t="s">
        <v>552</v>
      </c>
      <c r="C105" s="11" t="s">
        <v>442</v>
      </c>
    </row>
    <row r="106" spans="1:3" ht="15" customHeight="1" x14ac:dyDescent="0.3">
      <c r="A106" s="11" t="s">
        <v>115</v>
      </c>
      <c r="B106" s="11" t="s">
        <v>553</v>
      </c>
      <c r="C106" s="11" t="s">
        <v>442</v>
      </c>
    </row>
    <row r="107" spans="1:3" ht="15" customHeight="1" x14ac:dyDescent="0.3">
      <c r="A107" s="11" t="s">
        <v>112</v>
      </c>
      <c r="B107" s="11" t="s">
        <v>554</v>
      </c>
      <c r="C107" s="11" t="s">
        <v>442</v>
      </c>
    </row>
    <row r="108" spans="1:3" ht="15" customHeight="1" x14ac:dyDescent="0.3">
      <c r="A108" s="11" t="s">
        <v>109</v>
      </c>
      <c r="B108" s="11" t="s">
        <v>555</v>
      </c>
      <c r="C108" s="11" t="s">
        <v>442</v>
      </c>
    </row>
    <row r="109" spans="1:3" ht="15" customHeight="1" x14ac:dyDescent="0.3">
      <c r="A109" s="11" t="s">
        <v>457</v>
      </c>
    </row>
    <row r="110" spans="1:3" ht="15" customHeight="1" x14ac:dyDescent="0.3">
      <c r="A110" s="11" t="s">
        <v>106</v>
      </c>
      <c r="B110" s="11" t="s">
        <v>556</v>
      </c>
      <c r="C110" s="11" t="s">
        <v>442</v>
      </c>
    </row>
    <row r="111" spans="1:3" ht="15" customHeight="1" x14ac:dyDescent="0.3">
      <c r="A111" s="11" t="s">
        <v>102</v>
      </c>
      <c r="B111" s="11" t="s">
        <v>557</v>
      </c>
      <c r="C111" s="11" t="s">
        <v>442</v>
      </c>
    </row>
    <row r="112" spans="1:3" ht="15" customHeight="1" x14ac:dyDescent="0.3">
      <c r="A112" s="11" t="s">
        <v>99</v>
      </c>
      <c r="B112" s="11" t="s">
        <v>558</v>
      </c>
      <c r="C112" s="11" t="s">
        <v>442</v>
      </c>
    </row>
    <row r="113" spans="1:3" ht="15" customHeight="1" x14ac:dyDescent="0.3">
      <c r="A113" s="11" t="s">
        <v>96</v>
      </c>
      <c r="B113" s="11" t="s">
        <v>559</v>
      </c>
      <c r="C113" s="11" t="s">
        <v>442</v>
      </c>
    </row>
    <row r="114" spans="1:3" ht="15" customHeight="1" x14ac:dyDescent="0.3">
      <c r="A114" s="11" t="s">
        <v>92</v>
      </c>
      <c r="B114" s="11" t="s">
        <v>560</v>
      </c>
      <c r="C114" s="11" t="s">
        <v>443</v>
      </c>
    </row>
    <row r="115" spans="1:3" ht="15" customHeight="1" x14ac:dyDescent="0.3">
      <c r="A115" s="11" t="s">
        <v>89</v>
      </c>
      <c r="B115" s="11" t="s">
        <v>561</v>
      </c>
      <c r="C115" s="11" t="s">
        <v>443</v>
      </c>
    </row>
    <row r="116" spans="1:3" ht="15" customHeight="1" x14ac:dyDescent="0.3">
      <c r="A116" s="11" t="s">
        <v>85</v>
      </c>
      <c r="B116" s="11" t="s">
        <v>562</v>
      </c>
      <c r="C116" s="11" t="s">
        <v>442</v>
      </c>
    </row>
    <row r="117" spans="1:3" ht="15" customHeight="1" x14ac:dyDescent="0.3">
      <c r="A117" s="11" t="s">
        <v>82</v>
      </c>
      <c r="B117" s="11" t="s">
        <v>563</v>
      </c>
      <c r="C117" s="11" t="s">
        <v>442</v>
      </c>
    </row>
    <row r="118" spans="1:3" ht="15" customHeight="1" x14ac:dyDescent="0.3">
      <c r="A118" s="11" t="s">
        <v>79</v>
      </c>
      <c r="B118" s="11" t="s">
        <v>564</v>
      </c>
      <c r="C118" s="11" t="s">
        <v>445</v>
      </c>
    </row>
    <row r="119" spans="1:3" ht="15" customHeight="1" x14ac:dyDescent="0.3">
      <c r="A119" s="11" t="s">
        <v>76</v>
      </c>
      <c r="B119" s="11" t="s">
        <v>565</v>
      </c>
      <c r="C119" s="11" t="s">
        <v>442</v>
      </c>
    </row>
    <row r="120" spans="1:3" ht="15" customHeight="1" x14ac:dyDescent="0.3">
      <c r="A120" s="11" t="s">
        <v>74</v>
      </c>
      <c r="B120" s="11" t="s">
        <v>566</v>
      </c>
      <c r="C120" s="11" t="s">
        <v>443</v>
      </c>
    </row>
    <row r="121" spans="1:3" ht="15" customHeight="1" x14ac:dyDescent="0.3">
      <c r="A121" s="11" t="s">
        <v>71</v>
      </c>
      <c r="B121" s="11" t="s">
        <v>567</v>
      </c>
      <c r="C121" s="11" t="s">
        <v>443</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Directions</vt:lpstr>
      <vt:lpstr>Cybersecurity Resources</vt:lpstr>
      <vt:lpstr>Resource Links</vt:lpstr>
      <vt:lpstr>MS-ISAC &amp; CIS Links</vt:lpstr>
      <vt:lpstr>NCSR Answers Numeric</vt:lpstr>
      <vt:lpstr>NCSR Portal Export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Vargas</dc:creator>
  <cp:lastModifiedBy>Tyler Scarlotta</cp:lastModifiedBy>
  <cp:lastPrinted>2019-09-09T12:47:49Z</cp:lastPrinted>
  <dcterms:created xsi:type="dcterms:W3CDTF">2017-08-21T18:29:46Z</dcterms:created>
  <dcterms:modified xsi:type="dcterms:W3CDTF">2020-07-24T14:54:29Z</dcterms:modified>
</cp:coreProperties>
</file>